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Override PartName="/xl/charts/chart2.xml" ContentType="application/vnd.openxmlformats-officedocument.drawingml.chart+xml"/>
  <Override PartName="/xl/drawings/drawing4.xml" ContentType="application/vnd.openxmlformats-officedocument.drawingml.chartshapes+xml"/>
  <Override PartName="/xl/charts/chart3.xml" ContentType="application/vnd.openxmlformats-officedocument.drawingml.chart+xml"/>
  <Default Extension="rels" ContentType="application/vnd.openxmlformats-package.relationships+xml"/>
  <Default Extension="xml" ContentType="application/xml"/>
  <Override PartName="/xl/workbook.xml" ContentType="application/vnd.openxmlformats-officedocument.spreadsheetml.sheet.main+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80" yWindow="100" windowWidth="19140" windowHeight="7300"/>
  </bookViews>
  <sheets>
    <sheet name="ČR, Klementinum" sheetId="1" r:id="rId1"/>
    <sheet name="ČR, Klementinum (2)" sheetId="4" r:id="rId2"/>
    <sheet name="List3" sheetId="3" r:id="rId3"/>
  </sheets>
  <calcPr calcId="124519"/>
</workbook>
</file>

<file path=xl/calcChain.xml><?xml version="1.0" encoding="utf-8"?>
<calcChain xmlns="http://schemas.openxmlformats.org/spreadsheetml/2006/main">
  <c r="D17" i="1"/>
  <c r="D18"/>
  <c r="D19"/>
  <c r="D20"/>
  <c r="D21"/>
  <c r="D22"/>
  <c r="D23"/>
  <c r="D24"/>
  <c r="D25"/>
  <c r="D26"/>
  <c r="D27"/>
  <c r="D28"/>
  <c r="D29"/>
  <c r="D30"/>
  <c r="D31"/>
  <c r="D32"/>
  <c r="D33"/>
  <c r="D34"/>
  <c r="D35"/>
  <c r="D36"/>
  <c r="D37"/>
  <c r="D38"/>
  <c r="D39"/>
  <c r="D40"/>
  <c r="D41"/>
  <c r="D42"/>
  <c r="D43"/>
  <c r="D44"/>
  <c r="D45"/>
  <c r="D46"/>
  <c r="D47"/>
  <c r="D48"/>
  <c r="D49"/>
  <c r="D50"/>
  <c r="D51"/>
  <c r="D52"/>
  <c r="D53"/>
  <c r="D54"/>
  <c r="D55"/>
  <c r="D56"/>
  <c r="D57"/>
  <c r="D58"/>
  <c r="D59"/>
  <c r="D60"/>
  <c r="D61"/>
  <c r="D62"/>
  <c r="D63"/>
  <c r="D64"/>
  <c r="D65"/>
  <c r="D66"/>
  <c r="D67"/>
  <c r="D6"/>
  <c r="D7"/>
  <c r="D8"/>
  <c r="D9"/>
  <c r="D10"/>
  <c r="D11"/>
  <c r="D12"/>
  <c r="D13"/>
  <c r="D14"/>
  <c r="D15"/>
  <c r="D16"/>
  <c r="D5"/>
  <c r="D4"/>
  <c r="D68" s="1"/>
  <c r="M95"/>
  <c r="H69" i="4"/>
  <c r="G69"/>
  <c r="C68" i="1"/>
  <c r="B68"/>
</calcChain>
</file>

<file path=xl/sharedStrings.xml><?xml version="1.0" encoding="utf-8"?>
<sst xmlns="http://schemas.openxmlformats.org/spreadsheetml/2006/main" count="31" uniqueCount="13">
  <si>
    <t>Brno Tuřany</t>
  </si>
  <si>
    <t>https://data.brno.cz/pages/clanek-klima-se-meni</t>
  </si>
  <si>
    <t>2014</t>
  </si>
  <si>
    <t>2016</t>
  </si>
  <si>
    <t>2017</t>
  </si>
  <si>
    <t>2018</t>
  </si>
  <si>
    <t>ČR</t>
  </si>
  <si>
    <t>Praha</t>
  </si>
  <si>
    <t xml:space="preserve">Praha Klementinum </t>
  </si>
  <si>
    <t>Průměr</t>
  </si>
  <si>
    <t>Teploty  [°C]</t>
  </si>
  <si>
    <t>Praha red.</t>
  </si>
  <si>
    <t>rok</t>
  </si>
</sst>
</file>

<file path=xl/styles.xml><?xml version="1.0" encoding="utf-8"?>
<styleSheet xmlns="http://schemas.openxmlformats.org/spreadsheetml/2006/main">
  <numFmts count="1">
    <numFmt numFmtId="164" formatCode="0.0"/>
  </numFmts>
  <fonts count="6">
    <font>
      <sz val="11"/>
      <color theme="1"/>
      <name val="Calibri"/>
      <family val="2"/>
      <charset val="238"/>
      <scheme val="minor"/>
    </font>
    <font>
      <b/>
      <sz val="11"/>
      <color theme="1"/>
      <name val="Calibri"/>
      <family val="2"/>
      <charset val="238"/>
      <scheme val="minor"/>
    </font>
    <font>
      <u/>
      <sz val="11"/>
      <color theme="10"/>
      <name val="Calibri"/>
      <family val="2"/>
      <charset val="238"/>
    </font>
    <font>
      <b/>
      <sz val="10"/>
      <name val="Arial"/>
      <family val="2"/>
      <charset val="238"/>
    </font>
    <font>
      <b/>
      <sz val="9"/>
      <name val="Arial"/>
      <family val="2"/>
      <charset val="238"/>
    </font>
    <font>
      <b/>
      <sz val="11"/>
      <color theme="1"/>
      <name val="Times New Roman"/>
      <family val="1"/>
      <charset val="238"/>
    </font>
  </fonts>
  <fills count="3">
    <fill>
      <patternFill patternType="none"/>
    </fill>
    <fill>
      <patternFill patternType="gray125"/>
    </fill>
    <fill>
      <patternFill patternType="solid">
        <fgColor rgb="FFFFFF0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2">
    <xf numFmtId="0" fontId="0" fillId="0" borderId="0"/>
    <xf numFmtId="0" fontId="2" fillId="0" borderId="0" applyNumberFormat="0" applyFill="0" applyBorder="0" applyAlignment="0" applyProtection="0">
      <alignment vertical="top"/>
      <protection locked="0"/>
    </xf>
  </cellStyleXfs>
  <cellXfs count="27">
    <xf numFmtId="0" fontId="0" fillId="0" borderId="0" xfId="0"/>
    <xf numFmtId="164" fontId="0" fillId="0" borderId="0" xfId="0" applyNumberFormat="1"/>
    <xf numFmtId="0" fontId="2" fillId="0" borderId="0" xfId="1" applyAlignment="1" applyProtection="1"/>
    <xf numFmtId="49" fontId="1" fillId="0" borderId="1" xfId="0" applyNumberFormat="1" applyFont="1" applyFill="1" applyBorder="1"/>
    <xf numFmtId="164" fontId="1" fillId="0" borderId="1" xfId="0" applyNumberFormat="1" applyFont="1" applyFill="1" applyBorder="1"/>
    <xf numFmtId="164" fontId="3" fillId="0" borderId="1" xfId="0" applyNumberFormat="1" applyFont="1" applyFill="1" applyBorder="1"/>
    <xf numFmtId="0" fontId="4" fillId="0" borderId="1" xfId="0" applyFont="1" applyFill="1" applyBorder="1" applyAlignment="1">
      <alignment horizontal="right" vertical="top" wrapText="1"/>
    </xf>
    <xf numFmtId="164" fontId="1" fillId="0" borderId="2" xfId="0" applyNumberFormat="1" applyFont="1" applyFill="1" applyBorder="1"/>
    <xf numFmtId="0" fontId="1" fillId="0" borderId="1" xfId="0" applyFont="1" applyFill="1" applyBorder="1" applyAlignment="1">
      <alignment horizontal="left"/>
    </xf>
    <xf numFmtId="0" fontId="1" fillId="0" borderId="0" xfId="0" applyFont="1" applyFill="1" applyBorder="1" applyAlignment="1">
      <alignment horizontal="left"/>
    </xf>
    <xf numFmtId="164" fontId="1" fillId="0" borderId="0" xfId="0" applyNumberFormat="1" applyFont="1" applyFill="1" applyBorder="1"/>
    <xf numFmtId="0" fontId="1" fillId="2" borderId="0" xfId="0" applyFont="1" applyFill="1"/>
    <xf numFmtId="164" fontId="1" fillId="2" borderId="0" xfId="0" applyNumberFormat="1" applyFont="1" applyFill="1"/>
    <xf numFmtId="0" fontId="0" fillId="0" borderId="6" xfId="0" applyBorder="1"/>
    <xf numFmtId="0" fontId="0" fillId="0" borderId="7" xfId="0" applyBorder="1"/>
    <xf numFmtId="0" fontId="0" fillId="0" borderId="8" xfId="0" applyBorder="1"/>
    <xf numFmtId="49" fontId="1" fillId="0" borderId="9" xfId="0" applyNumberFormat="1" applyFont="1" applyFill="1" applyBorder="1"/>
    <xf numFmtId="164" fontId="1" fillId="0" borderId="9" xfId="0" applyNumberFormat="1" applyFont="1" applyFill="1" applyBorder="1"/>
    <xf numFmtId="0" fontId="1" fillId="0" borderId="4" xfId="0" applyFont="1" applyBorder="1" applyAlignment="1">
      <alignment horizontal="center"/>
    </xf>
    <xf numFmtId="0" fontId="1" fillId="0" borderId="5" xfId="0" applyFont="1" applyBorder="1" applyAlignment="1">
      <alignment horizontal="center"/>
    </xf>
    <xf numFmtId="0" fontId="0" fillId="0" borderId="1" xfId="0" applyBorder="1"/>
    <xf numFmtId="164" fontId="5" fillId="0" borderId="9" xfId="0" applyNumberFormat="1" applyFont="1" applyFill="1" applyBorder="1" applyAlignment="1">
      <alignment horizontal="right" wrapText="1"/>
    </xf>
    <xf numFmtId="164" fontId="5" fillId="0" borderId="1" xfId="0" applyNumberFormat="1" applyFont="1" applyFill="1" applyBorder="1" applyAlignment="1">
      <alignment horizontal="right" wrapText="1"/>
    </xf>
    <xf numFmtId="164" fontId="5" fillId="0" borderId="3" xfId="0" applyNumberFormat="1" applyFont="1" applyFill="1" applyBorder="1" applyAlignment="1">
      <alignment horizontal="right" wrapText="1"/>
    </xf>
    <xf numFmtId="164" fontId="5" fillId="0" borderId="10" xfId="0" applyNumberFormat="1" applyFont="1" applyFill="1" applyBorder="1" applyAlignment="1">
      <alignment horizontal="right" wrapText="1"/>
    </xf>
    <xf numFmtId="0" fontId="0" fillId="0" borderId="1" xfId="0" applyFont="1" applyBorder="1"/>
    <xf numFmtId="0" fontId="0" fillId="0" borderId="1" xfId="0" applyBorder="1" applyAlignment="1">
      <alignment horizontal="right"/>
    </xf>
  </cellXfs>
  <cellStyles count="2">
    <cellStyle name="Hypertextový odkaz" xfId="1" builtinId="8"/>
    <cellStyle name="normální"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c:lang val="cs-CZ"/>
  <c:chart>
    <c:plotArea>
      <c:layout>
        <c:manualLayout>
          <c:layoutTarget val="inner"/>
          <c:xMode val="edge"/>
          <c:yMode val="edge"/>
          <c:x val="5.6634167456816591E-2"/>
          <c:y val="5.3574460801095514E-2"/>
          <c:w val="0.91074192382907782"/>
          <c:h val="0.74838582677165355"/>
        </c:manualLayout>
      </c:layout>
      <c:lineChart>
        <c:grouping val="standard"/>
        <c:ser>
          <c:idx val="0"/>
          <c:order val="0"/>
          <c:tx>
            <c:strRef>
              <c:f>'ČR, Klementinum'!$B$3</c:f>
              <c:strCache>
                <c:ptCount val="1"/>
                <c:pt idx="0">
                  <c:v>Praha</c:v>
                </c:pt>
              </c:strCache>
            </c:strRef>
          </c:tx>
          <c:marker>
            <c:symbol val="none"/>
          </c:marker>
          <c:dLbls>
            <c:dLblPos val="ctr"/>
            <c:showVal val="1"/>
          </c:dLbls>
          <c:trendline>
            <c:spPr>
              <a:ln w="25400">
                <a:solidFill>
                  <a:schemeClr val="tx2"/>
                </a:solidFill>
                <a:prstDash val="dash"/>
              </a:ln>
            </c:spPr>
            <c:trendlineType val="linear"/>
            <c:dispEq val="1"/>
            <c:trendlineLbl>
              <c:layout>
                <c:manualLayout>
                  <c:x val="-0.22850053592777342"/>
                  <c:y val="0.22879116740842192"/>
                </c:manualLayout>
              </c:layout>
              <c:numFmt formatCode="General" sourceLinked="0"/>
              <c:txPr>
                <a:bodyPr/>
                <a:lstStyle/>
                <a:p>
                  <a:pPr>
                    <a:defRPr sz="1200" b="1" i="0" baseline="0"/>
                  </a:pPr>
                  <a:endParaRPr lang="cs-CZ"/>
                </a:p>
              </c:txPr>
            </c:trendlineLbl>
          </c:trendline>
          <c:cat>
            <c:strRef>
              <c:f>'ČR, Klementinum'!$A$4:$A$67</c:f>
              <c:strCache>
                <c:ptCount val="64"/>
                <c:pt idx="0">
                  <c:v>1961</c:v>
                </c:pt>
                <c:pt idx="1">
                  <c:v>1962</c:v>
                </c:pt>
                <c:pt idx="2">
                  <c:v>1963</c:v>
                </c:pt>
                <c:pt idx="3">
                  <c:v>1964</c:v>
                </c:pt>
                <c:pt idx="4">
                  <c:v>1965</c:v>
                </c:pt>
                <c:pt idx="5">
                  <c:v>1966</c:v>
                </c:pt>
                <c:pt idx="6">
                  <c:v>1967</c:v>
                </c:pt>
                <c:pt idx="7">
                  <c:v>1968</c:v>
                </c:pt>
                <c:pt idx="8">
                  <c:v>1969</c:v>
                </c:pt>
                <c:pt idx="9">
                  <c:v>1970</c:v>
                </c:pt>
                <c:pt idx="10">
                  <c:v>1971</c:v>
                </c:pt>
                <c:pt idx="11">
                  <c:v>1972</c:v>
                </c:pt>
                <c:pt idx="12">
                  <c:v>1973</c:v>
                </c:pt>
                <c:pt idx="13">
                  <c:v>1974</c:v>
                </c:pt>
                <c:pt idx="14">
                  <c:v>1975</c:v>
                </c:pt>
                <c:pt idx="15">
                  <c:v>1976</c:v>
                </c:pt>
                <c:pt idx="16">
                  <c:v>1977</c:v>
                </c:pt>
                <c:pt idx="17">
                  <c:v>1978</c:v>
                </c:pt>
                <c:pt idx="18">
                  <c:v>1979</c:v>
                </c:pt>
                <c:pt idx="19">
                  <c:v>1980</c:v>
                </c:pt>
                <c:pt idx="20">
                  <c:v>1981</c:v>
                </c:pt>
                <c:pt idx="21">
                  <c:v>1982</c:v>
                </c:pt>
                <c:pt idx="22">
                  <c:v>1983</c:v>
                </c:pt>
                <c:pt idx="23">
                  <c:v>1984</c:v>
                </c:pt>
                <c:pt idx="24">
                  <c:v>1985</c:v>
                </c:pt>
                <c:pt idx="25">
                  <c:v>1986</c:v>
                </c:pt>
                <c:pt idx="26">
                  <c:v>1987</c:v>
                </c:pt>
                <c:pt idx="27">
                  <c:v>1988</c:v>
                </c:pt>
                <c:pt idx="28">
                  <c:v>1989</c:v>
                </c:pt>
                <c:pt idx="29">
                  <c:v>1990</c:v>
                </c:pt>
                <c:pt idx="30">
                  <c:v>1991</c:v>
                </c:pt>
                <c:pt idx="31">
                  <c:v>1992</c:v>
                </c:pt>
                <c:pt idx="32">
                  <c:v>1993</c:v>
                </c:pt>
                <c:pt idx="33">
                  <c:v>1994</c:v>
                </c:pt>
                <c:pt idx="34">
                  <c:v>1995</c:v>
                </c:pt>
                <c:pt idx="35">
                  <c:v>1996</c:v>
                </c:pt>
                <c:pt idx="36">
                  <c:v>1997</c:v>
                </c:pt>
                <c:pt idx="37">
                  <c:v>1998</c:v>
                </c:pt>
                <c:pt idx="38">
                  <c:v>1999</c:v>
                </c:pt>
                <c:pt idx="39">
                  <c:v>2000</c:v>
                </c:pt>
                <c:pt idx="40">
                  <c:v>2001</c:v>
                </c:pt>
                <c:pt idx="41">
                  <c:v>2002</c:v>
                </c:pt>
                <c:pt idx="42">
                  <c:v>2003</c:v>
                </c:pt>
                <c:pt idx="43">
                  <c:v>2004</c:v>
                </c:pt>
                <c:pt idx="44">
                  <c:v>2005</c:v>
                </c:pt>
                <c:pt idx="45">
                  <c:v>2006</c:v>
                </c:pt>
                <c:pt idx="46">
                  <c:v>2007</c:v>
                </c:pt>
                <c:pt idx="47">
                  <c:v>2008</c:v>
                </c:pt>
                <c:pt idx="48">
                  <c:v>2009</c:v>
                </c:pt>
                <c:pt idx="49">
                  <c:v>2010</c:v>
                </c:pt>
                <c:pt idx="50">
                  <c:v>2011</c:v>
                </c:pt>
                <c:pt idx="51">
                  <c:v>2012</c:v>
                </c:pt>
                <c:pt idx="52">
                  <c:v>2013</c:v>
                </c:pt>
                <c:pt idx="53">
                  <c:v>2014</c:v>
                </c:pt>
                <c:pt idx="54">
                  <c:v>2015</c:v>
                </c:pt>
                <c:pt idx="55">
                  <c:v>2016</c:v>
                </c:pt>
                <c:pt idx="56">
                  <c:v>2017</c:v>
                </c:pt>
                <c:pt idx="57">
                  <c:v>2018</c:v>
                </c:pt>
                <c:pt idx="58">
                  <c:v>2019</c:v>
                </c:pt>
                <c:pt idx="59">
                  <c:v>2020</c:v>
                </c:pt>
                <c:pt idx="60">
                  <c:v>2021</c:v>
                </c:pt>
                <c:pt idx="61">
                  <c:v>2022</c:v>
                </c:pt>
                <c:pt idx="62">
                  <c:v>2023</c:v>
                </c:pt>
                <c:pt idx="63">
                  <c:v>2024</c:v>
                </c:pt>
              </c:strCache>
            </c:strRef>
          </c:cat>
          <c:val>
            <c:numRef>
              <c:f>'ČR, Klementinum'!$B$4:$B$67</c:f>
              <c:numCache>
                <c:formatCode>0.0</c:formatCode>
                <c:ptCount val="64"/>
                <c:pt idx="0">
                  <c:v>10.4</c:v>
                </c:pt>
                <c:pt idx="1">
                  <c:v>8.8000000000000007</c:v>
                </c:pt>
                <c:pt idx="2">
                  <c:v>9</c:v>
                </c:pt>
                <c:pt idx="3">
                  <c:v>9.6999999999999993</c:v>
                </c:pt>
                <c:pt idx="4">
                  <c:v>9</c:v>
                </c:pt>
                <c:pt idx="5">
                  <c:v>10.4</c:v>
                </c:pt>
                <c:pt idx="6">
                  <c:v>10.7</c:v>
                </c:pt>
                <c:pt idx="7">
                  <c:v>9.8000000000000007</c:v>
                </c:pt>
                <c:pt idx="8">
                  <c:v>9.3000000000000007</c:v>
                </c:pt>
                <c:pt idx="9">
                  <c:v>9.5</c:v>
                </c:pt>
                <c:pt idx="10">
                  <c:v>10.1</c:v>
                </c:pt>
                <c:pt idx="11">
                  <c:v>9.8000000000000007</c:v>
                </c:pt>
                <c:pt idx="12">
                  <c:v>10</c:v>
                </c:pt>
                <c:pt idx="13">
                  <c:v>10.199999999999999</c:v>
                </c:pt>
                <c:pt idx="14">
                  <c:v>10.8</c:v>
                </c:pt>
                <c:pt idx="15">
                  <c:v>10.7</c:v>
                </c:pt>
                <c:pt idx="16">
                  <c:v>10.199999999999999</c:v>
                </c:pt>
                <c:pt idx="17">
                  <c:v>9.6</c:v>
                </c:pt>
                <c:pt idx="18">
                  <c:v>9.9</c:v>
                </c:pt>
                <c:pt idx="19">
                  <c:v>9</c:v>
                </c:pt>
                <c:pt idx="20">
                  <c:v>10.1</c:v>
                </c:pt>
                <c:pt idx="21">
                  <c:v>10.6</c:v>
                </c:pt>
                <c:pt idx="22">
                  <c:v>10.9</c:v>
                </c:pt>
                <c:pt idx="23">
                  <c:v>9.8000000000000007</c:v>
                </c:pt>
                <c:pt idx="24">
                  <c:v>9.3000000000000007</c:v>
                </c:pt>
                <c:pt idx="25">
                  <c:v>10</c:v>
                </c:pt>
                <c:pt idx="26">
                  <c:v>9.3000000000000007</c:v>
                </c:pt>
                <c:pt idx="27">
                  <c:v>10.9</c:v>
                </c:pt>
                <c:pt idx="28">
                  <c:v>11.2</c:v>
                </c:pt>
                <c:pt idx="29">
                  <c:v>11.4</c:v>
                </c:pt>
                <c:pt idx="30">
                  <c:v>10</c:v>
                </c:pt>
                <c:pt idx="31">
                  <c:v>11.4</c:v>
                </c:pt>
                <c:pt idx="32">
                  <c:v>10.4</c:v>
                </c:pt>
                <c:pt idx="33">
                  <c:v>11.6</c:v>
                </c:pt>
                <c:pt idx="34">
                  <c:v>10.7</c:v>
                </c:pt>
                <c:pt idx="35">
                  <c:v>9</c:v>
                </c:pt>
                <c:pt idx="36">
                  <c:v>10.4</c:v>
                </c:pt>
                <c:pt idx="37">
                  <c:v>11.1</c:v>
                </c:pt>
                <c:pt idx="38">
                  <c:v>11.3</c:v>
                </c:pt>
                <c:pt idx="39">
                  <c:v>12</c:v>
                </c:pt>
                <c:pt idx="40">
                  <c:v>10.6</c:v>
                </c:pt>
                <c:pt idx="41">
                  <c:v>11.4</c:v>
                </c:pt>
                <c:pt idx="42">
                  <c:v>11.2</c:v>
                </c:pt>
                <c:pt idx="43">
                  <c:v>10.9</c:v>
                </c:pt>
                <c:pt idx="44" formatCode="General">
                  <c:v>10.9</c:v>
                </c:pt>
                <c:pt idx="45" formatCode="General">
                  <c:v>11.3</c:v>
                </c:pt>
                <c:pt idx="46">
                  <c:v>12.1</c:v>
                </c:pt>
                <c:pt idx="47">
                  <c:v>11.7</c:v>
                </c:pt>
                <c:pt idx="48">
                  <c:v>11.4</c:v>
                </c:pt>
                <c:pt idx="49">
                  <c:v>10</c:v>
                </c:pt>
                <c:pt idx="50">
                  <c:v>11.6</c:v>
                </c:pt>
                <c:pt idx="51">
                  <c:v>11.5</c:v>
                </c:pt>
                <c:pt idx="52">
                  <c:v>10.8</c:v>
                </c:pt>
                <c:pt idx="53">
                  <c:v>12.5</c:v>
                </c:pt>
                <c:pt idx="54">
                  <c:v>12.5</c:v>
                </c:pt>
                <c:pt idx="55">
                  <c:v>11.8</c:v>
                </c:pt>
                <c:pt idx="56">
                  <c:v>11.8</c:v>
                </c:pt>
                <c:pt idx="57">
                  <c:v>12.8</c:v>
                </c:pt>
                <c:pt idx="58">
                  <c:v>12.6</c:v>
                </c:pt>
                <c:pt idx="59">
                  <c:v>12.3</c:v>
                </c:pt>
                <c:pt idx="60">
                  <c:v>11.1</c:v>
                </c:pt>
                <c:pt idx="61">
                  <c:v>12.4</c:v>
                </c:pt>
                <c:pt idx="62">
                  <c:v>12.8</c:v>
                </c:pt>
                <c:pt idx="63" formatCode="General">
                  <c:v>13.3</c:v>
                </c:pt>
              </c:numCache>
            </c:numRef>
          </c:val>
        </c:ser>
        <c:ser>
          <c:idx val="1"/>
          <c:order val="1"/>
          <c:tx>
            <c:strRef>
              <c:f>'ČR, Klementinum'!$C$3</c:f>
              <c:strCache>
                <c:ptCount val="1"/>
                <c:pt idx="0">
                  <c:v>ČR</c:v>
                </c:pt>
              </c:strCache>
            </c:strRef>
          </c:tx>
          <c:marker>
            <c:symbol val="none"/>
          </c:marker>
          <c:dLbls>
            <c:dLblPos val="ctr"/>
            <c:showVal val="1"/>
          </c:dLbls>
          <c:trendline>
            <c:spPr>
              <a:ln w="19050">
                <a:solidFill>
                  <a:srgbClr val="C00000"/>
                </a:solidFill>
                <a:prstDash val="dash"/>
              </a:ln>
            </c:spPr>
            <c:trendlineType val="linear"/>
            <c:dispEq val="1"/>
            <c:trendlineLbl>
              <c:layout>
                <c:manualLayout>
                  <c:x val="-0.2091614791606547"/>
                  <c:y val="0.19448647723382403"/>
                </c:manualLayout>
              </c:layout>
              <c:numFmt formatCode="General" sourceLinked="0"/>
              <c:txPr>
                <a:bodyPr/>
                <a:lstStyle/>
                <a:p>
                  <a:pPr>
                    <a:defRPr sz="1200" b="1" i="0" baseline="0"/>
                  </a:pPr>
                  <a:endParaRPr lang="cs-CZ"/>
                </a:p>
              </c:txPr>
            </c:trendlineLbl>
          </c:trendline>
          <c:cat>
            <c:strRef>
              <c:f>'ČR, Klementinum'!$A$4:$A$67</c:f>
              <c:strCache>
                <c:ptCount val="64"/>
                <c:pt idx="0">
                  <c:v>1961</c:v>
                </c:pt>
                <c:pt idx="1">
                  <c:v>1962</c:v>
                </c:pt>
                <c:pt idx="2">
                  <c:v>1963</c:v>
                </c:pt>
                <c:pt idx="3">
                  <c:v>1964</c:v>
                </c:pt>
                <c:pt idx="4">
                  <c:v>1965</c:v>
                </c:pt>
                <c:pt idx="5">
                  <c:v>1966</c:v>
                </c:pt>
                <c:pt idx="6">
                  <c:v>1967</c:v>
                </c:pt>
                <c:pt idx="7">
                  <c:v>1968</c:v>
                </c:pt>
                <c:pt idx="8">
                  <c:v>1969</c:v>
                </c:pt>
                <c:pt idx="9">
                  <c:v>1970</c:v>
                </c:pt>
                <c:pt idx="10">
                  <c:v>1971</c:v>
                </c:pt>
                <c:pt idx="11">
                  <c:v>1972</c:v>
                </c:pt>
                <c:pt idx="12">
                  <c:v>1973</c:v>
                </c:pt>
                <c:pt idx="13">
                  <c:v>1974</c:v>
                </c:pt>
                <c:pt idx="14">
                  <c:v>1975</c:v>
                </c:pt>
                <c:pt idx="15">
                  <c:v>1976</c:v>
                </c:pt>
                <c:pt idx="16">
                  <c:v>1977</c:v>
                </c:pt>
                <c:pt idx="17">
                  <c:v>1978</c:v>
                </c:pt>
                <c:pt idx="18">
                  <c:v>1979</c:v>
                </c:pt>
                <c:pt idx="19">
                  <c:v>1980</c:v>
                </c:pt>
                <c:pt idx="20">
                  <c:v>1981</c:v>
                </c:pt>
                <c:pt idx="21">
                  <c:v>1982</c:v>
                </c:pt>
                <c:pt idx="22">
                  <c:v>1983</c:v>
                </c:pt>
                <c:pt idx="23">
                  <c:v>1984</c:v>
                </c:pt>
                <c:pt idx="24">
                  <c:v>1985</c:v>
                </c:pt>
                <c:pt idx="25">
                  <c:v>1986</c:v>
                </c:pt>
                <c:pt idx="26">
                  <c:v>1987</c:v>
                </c:pt>
                <c:pt idx="27">
                  <c:v>1988</c:v>
                </c:pt>
                <c:pt idx="28">
                  <c:v>1989</c:v>
                </c:pt>
                <c:pt idx="29">
                  <c:v>1990</c:v>
                </c:pt>
                <c:pt idx="30">
                  <c:v>1991</c:v>
                </c:pt>
                <c:pt idx="31">
                  <c:v>1992</c:v>
                </c:pt>
                <c:pt idx="32">
                  <c:v>1993</c:v>
                </c:pt>
                <c:pt idx="33">
                  <c:v>1994</c:v>
                </c:pt>
                <c:pt idx="34">
                  <c:v>1995</c:v>
                </c:pt>
                <c:pt idx="35">
                  <c:v>1996</c:v>
                </c:pt>
                <c:pt idx="36">
                  <c:v>1997</c:v>
                </c:pt>
                <c:pt idx="37">
                  <c:v>1998</c:v>
                </c:pt>
                <c:pt idx="38">
                  <c:v>1999</c:v>
                </c:pt>
                <c:pt idx="39">
                  <c:v>2000</c:v>
                </c:pt>
                <c:pt idx="40">
                  <c:v>2001</c:v>
                </c:pt>
                <c:pt idx="41">
                  <c:v>2002</c:v>
                </c:pt>
                <c:pt idx="42">
                  <c:v>2003</c:v>
                </c:pt>
                <c:pt idx="43">
                  <c:v>2004</c:v>
                </c:pt>
                <c:pt idx="44">
                  <c:v>2005</c:v>
                </c:pt>
                <c:pt idx="45">
                  <c:v>2006</c:v>
                </c:pt>
                <c:pt idx="46">
                  <c:v>2007</c:v>
                </c:pt>
                <c:pt idx="47">
                  <c:v>2008</c:v>
                </c:pt>
                <c:pt idx="48">
                  <c:v>2009</c:v>
                </c:pt>
                <c:pt idx="49">
                  <c:v>2010</c:v>
                </c:pt>
                <c:pt idx="50">
                  <c:v>2011</c:v>
                </c:pt>
                <c:pt idx="51">
                  <c:v>2012</c:v>
                </c:pt>
                <c:pt idx="52">
                  <c:v>2013</c:v>
                </c:pt>
                <c:pt idx="53">
                  <c:v>2014</c:v>
                </c:pt>
                <c:pt idx="54">
                  <c:v>2015</c:v>
                </c:pt>
                <c:pt idx="55">
                  <c:v>2016</c:v>
                </c:pt>
                <c:pt idx="56">
                  <c:v>2017</c:v>
                </c:pt>
                <c:pt idx="57">
                  <c:v>2018</c:v>
                </c:pt>
                <c:pt idx="58">
                  <c:v>2019</c:v>
                </c:pt>
                <c:pt idx="59">
                  <c:v>2020</c:v>
                </c:pt>
                <c:pt idx="60">
                  <c:v>2021</c:v>
                </c:pt>
                <c:pt idx="61">
                  <c:v>2022</c:v>
                </c:pt>
                <c:pt idx="62">
                  <c:v>2023</c:v>
                </c:pt>
                <c:pt idx="63">
                  <c:v>2024</c:v>
                </c:pt>
              </c:strCache>
            </c:strRef>
          </c:cat>
          <c:val>
            <c:numRef>
              <c:f>'ČR, Klementinum'!$C$4:$C$67</c:f>
              <c:numCache>
                <c:formatCode>0.0</c:formatCode>
                <c:ptCount val="64"/>
                <c:pt idx="0">
                  <c:v>7.9</c:v>
                </c:pt>
                <c:pt idx="1">
                  <c:v>6.3</c:v>
                </c:pt>
                <c:pt idx="2">
                  <c:v>6.5</c:v>
                </c:pt>
                <c:pt idx="3">
                  <c:v>7</c:v>
                </c:pt>
                <c:pt idx="4">
                  <c:v>6.4</c:v>
                </c:pt>
                <c:pt idx="5">
                  <c:v>7.9</c:v>
                </c:pt>
                <c:pt idx="6">
                  <c:v>8</c:v>
                </c:pt>
                <c:pt idx="7">
                  <c:v>7.3</c:v>
                </c:pt>
                <c:pt idx="8">
                  <c:v>6.9</c:v>
                </c:pt>
                <c:pt idx="9">
                  <c:v>6.9</c:v>
                </c:pt>
                <c:pt idx="10">
                  <c:v>7.5</c:v>
                </c:pt>
                <c:pt idx="11">
                  <c:v>7.2</c:v>
                </c:pt>
                <c:pt idx="12">
                  <c:v>7.2</c:v>
                </c:pt>
                <c:pt idx="13">
                  <c:v>8</c:v>
                </c:pt>
                <c:pt idx="14">
                  <c:v>8</c:v>
                </c:pt>
                <c:pt idx="15">
                  <c:v>7.3</c:v>
                </c:pt>
                <c:pt idx="16">
                  <c:v>7.6</c:v>
                </c:pt>
                <c:pt idx="17">
                  <c:v>6.8</c:v>
                </c:pt>
                <c:pt idx="18">
                  <c:v>7.2</c:v>
                </c:pt>
                <c:pt idx="19">
                  <c:v>6.3</c:v>
                </c:pt>
                <c:pt idx="20">
                  <c:v>7.5</c:v>
                </c:pt>
                <c:pt idx="21">
                  <c:v>7.8</c:v>
                </c:pt>
                <c:pt idx="22">
                  <c:v>8.1999999999999993</c:v>
                </c:pt>
                <c:pt idx="23">
                  <c:v>7</c:v>
                </c:pt>
                <c:pt idx="24">
                  <c:v>6.5</c:v>
                </c:pt>
                <c:pt idx="25">
                  <c:v>7.2</c:v>
                </c:pt>
                <c:pt idx="26">
                  <c:v>6.6</c:v>
                </c:pt>
                <c:pt idx="27">
                  <c:v>8</c:v>
                </c:pt>
                <c:pt idx="28">
                  <c:v>8.4</c:v>
                </c:pt>
                <c:pt idx="29">
                  <c:v>8.4</c:v>
                </c:pt>
                <c:pt idx="30">
                  <c:v>7.2</c:v>
                </c:pt>
                <c:pt idx="31">
                  <c:v>8.6</c:v>
                </c:pt>
                <c:pt idx="32">
                  <c:v>7.6</c:v>
                </c:pt>
                <c:pt idx="33">
                  <c:v>8.9</c:v>
                </c:pt>
                <c:pt idx="34">
                  <c:v>7.9</c:v>
                </c:pt>
                <c:pt idx="35">
                  <c:v>6.3</c:v>
                </c:pt>
                <c:pt idx="36">
                  <c:v>7.6</c:v>
                </c:pt>
                <c:pt idx="37">
                  <c:v>8.1999999999999993</c:v>
                </c:pt>
                <c:pt idx="38">
                  <c:v>8.4</c:v>
                </c:pt>
                <c:pt idx="39">
                  <c:v>9.1</c:v>
                </c:pt>
                <c:pt idx="40">
                  <c:v>7.8</c:v>
                </c:pt>
                <c:pt idx="41">
                  <c:v>8.6999999999999993</c:v>
                </c:pt>
                <c:pt idx="42">
                  <c:v>8.1999999999999993</c:v>
                </c:pt>
                <c:pt idx="43">
                  <c:v>7.8</c:v>
                </c:pt>
                <c:pt idx="44">
                  <c:v>7.7</c:v>
                </c:pt>
                <c:pt idx="45">
                  <c:v>8.1999999999999993</c:v>
                </c:pt>
                <c:pt idx="46">
                  <c:v>9.1</c:v>
                </c:pt>
                <c:pt idx="47">
                  <c:v>8.9</c:v>
                </c:pt>
                <c:pt idx="48">
                  <c:v>8.4</c:v>
                </c:pt>
                <c:pt idx="49">
                  <c:v>7.2</c:v>
                </c:pt>
                <c:pt idx="50">
                  <c:v>8.5</c:v>
                </c:pt>
                <c:pt idx="51">
                  <c:v>8.3000000000000007</c:v>
                </c:pt>
                <c:pt idx="52">
                  <c:v>7.9</c:v>
                </c:pt>
                <c:pt idx="53">
                  <c:v>9.4</c:v>
                </c:pt>
                <c:pt idx="54">
                  <c:v>9.4</c:v>
                </c:pt>
                <c:pt idx="55">
                  <c:v>8.6999999999999993</c:v>
                </c:pt>
                <c:pt idx="56">
                  <c:v>8.6</c:v>
                </c:pt>
                <c:pt idx="57">
                  <c:v>9.6</c:v>
                </c:pt>
                <c:pt idx="58">
                  <c:v>9.5</c:v>
                </c:pt>
                <c:pt idx="59">
                  <c:v>9.1</c:v>
                </c:pt>
                <c:pt idx="60">
                  <c:v>8</c:v>
                </c:pt>
                <c:pt idx="61">
                  <c:v>9.1999999999999993</c:v>
                </c:pt>
                <c:pt idx="62">
                  <c:v>9.6999999999999993</c:v>
                </c:pt>
                <c:pt idx="63" formatCode="General">
                  <c:v>10.3</c:v>
                </c:pt>
              </c:numCache>
            </c:numRef>
          </c:val>
        </c:ser>
        <c:marker val="1"/>
        <c:axId val="117121408"/>
        <c:axId val="117122944"/>
      </c:lineChart>
      <c:catAx>
        <c:axId val="117121408"/>
        <c:scaling>
          <c:orientation val="minMax"/>
        </c:scaling>
        <c:axPos val="b"/>
        <c:minorGridlines/>
        <c:tickLblPos val="nextTo"/>
        <c:txPr>
          <a:bodyPr/>
          <a:lstStyle/>
          <a:p>
            <a:pPr>
              <a:defRPr sz="800" baseline="0"/>
            </a:pPr>
            <a:endParaRPr lang="cs-CZ"/>
          </a:p>
        </c:txPr>
        <c:crossAx val="117122944"/>
        <c:crosses val="autoZero"/>
        <c:auto val="1"/>
        <c:lblAlgn val="ctr"/>
        <c:lblOffset val="100"/>
      </c:catAx>
      <c:valAx>
        <c:axId val="117122944"/>
        <c:scaling>
          <c:orientation val="minMax"/>
          <c:max val="13.5"/>
          <c:min val="6"/>
        </c:scaling>
        <c:axPos val="l"/>
        <c:majorGridlines/>
        <c:numFmt formatCode="0.0" sourceLinked="1"/>
        <c:tickLblPos val="nextTo"/>
        <c:crossAx val="117121408"/>
        <c:crosses val="autoZero"/>
        <c:crossBetween val="between"/>
        <c:majorUnit val="0.2"/>
        <c:minorUnit val="0.1"/>
      </c:valAx>
    </c:plotArea>
    <c:legend>
      <c:legendPos val="r"/>
      <c:layout>
        <c:manualLayout>
          <c:xMode val="edge"/>
          <c:yMode val="edge"/>
          <c:x val="7.1398340320351389E-2"/>
          <c:y val="0.14776428988043194"/>
          <c:w val="0.1333246073298428"/>
          <c:h val="0.15724272509414591"/>
        </c:manualLayout>
      </c:layout>
    </c:legend>
    <c:plotVisOnly val="1"/>
  </c:chart>
  <c:printSettings>
    <c:headerFooter/>
    <c:pageMargins b="0.78740157499999996" l="0.7000000000000004" r="0.7000000000000004" t="0.78740157499999996" header="0.30000000000000021" footer="0.30000000000000021"/>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lang val="cs-CZ"/>
  <c:chart>
    <c:plotArea>
      <c:layout>
        <c:manualLayout>
          <c:layoutTarget val="inner"/>
          <c:xMode val="edge"/>
          <c:yMode val="edge"/>
          <c:x val="5.973875714515281E-2"/>
          <c:y val="0.13901987994074991"/>
          <c:w val="0.84188654989554856"/>
          <c:h val="0.72016496452794843"/>
        </c:manualLayout>
      </c:layout>
      <c:lineChart>
        <c:grouping val="standard"/>
        <c:ser>
          <c:idx val="0"/>
          <c:order val="0"/>
          <c:tx>
            <c:strRef>
              <c:f>'ČR, Klementinum (2)'!$G$24</c:f>
              <c:strCache>
                <c:ptCount val="1"/>
                <c:pt idx="0">
                  <c:v>Praha</c:v>
                </c:pt>
              </c:strCache>
            </c:strRef>
          </c:tx>
          <c:marker>
            <c:symbol val="none"/>
          </c:marker>
          <c:dLbls>
            <c:dLblPos val="ctr"/>
            <c:showVal val="1"/>
          </c:dLbls>
          <c:trendline>
            <c:spPr>
              <a:ln w="19050">
                <a:solidFill>
                  <a:schemeClr val="accent1"/>
                </a:solidFill>
                <a:prstDash val="dash"/>
              </a:ln>
            </c:spPr>
            <c:trendlineType val="linear"/>
            <c:dispEq val="1"/>
            <c:trendlineLbl>
              <c:layout>
                <c:manualLayout>
                  <c:x val="-0.424361584903928"/>
                  <c:y val="-0.12151176196433394"/>
                </c:manualLayout>
              </c:layout>
              <c:numFmt formatCode="General" sourceLinked="0"/>
              <c:txPr>
                <a:bodyPr/>
                <a:lstStyle/>
                <a:p>
                  <a:pPr>
                    <a:defRPr sz="1200" b="1"/>
                  </a:pPr>
                  <a:endParaRPr lang="cs-CZ"/>
                </a:p>
              </c:txPr>
            </c:trendlineLbl>
          </c:trendline>
          <c:cat>
            <c:strRef>
              <c:f>'ČR, Klementinum (2)'!$F$25:$F$68</c:f>
              <c:strCache>
                <c:ptCount val="44"/>
                <c:pt idx="0">
                  <c:v>1981</c:v>
                </c:pt>
                <c:pt idx="1">
                  <c:v>1982</c:v>
                </c:pt>
                <c:pt idx="2">
                  <c:v>1983</c:v>
                </c:pt>
                <c:pt idx="3">
                  <c:v>1984</c:v>
                </c:pt>
                <c:pt idx="4">
                  <c:v>1985</c:v>
                </c:pt>
                <c:pt idx="5">
                  <c:v>1986</c:v>
                </c:pt>
                <c:pt idx="6">
                  <c:v>1987</c:v>
                </c:pt>
                <c:pt idx="7">
                  <c:v>1988</c:v>
                </c:pt>
                <c:pt idx="8">
                  <c:v>1989</c:v>
                </c:pt>
                <c:pt idx="9">
                  <c:v>1990</c:v>
                </c:pt>
                <c:pt idx="10">
                  <c:v>1991</c:v>
                </c:pt>
                <c:pt idx="11">
                  <c:v>1992</c:v>
                </c:pt>
                <c:pt idx="12">
                  <c:v>1993</c:v>
                </c:pt>
                <c:pt idx="13">
                  <c:v>1994</c:v>
                </c:pt>
                <c:pt idx="14">
                  <c:v>1995</c:v>
                </c:pt>
                <c:pt idx="15">
                  <c:v>1996</c:v>
                </c:pt>
                <c:pt idx="16">
                  <c:v>1997</c:v>
                </c:pt>
                <c:pt idx="17">
                  <c:v>1998</c:v>
                </c:pt>
                <c:pt idx="18">
                  <c:v>1999</c:v>
                </c:pt>
                <c:pt idx="19">
                  <c:v>2000</c:v>
                </c:pt>
                <c:pt idx="20">
                  <c:v>2001</c:v>
                </c:pt>
                <c:pt idx="21">
                  <c:v>2002</c:v>
                </c:pt>
                <c:pt idx="22">
                  <c:v>2003</c:v>
                </c:pt>
                <c:pt idx="23">
                  <c:v>2004</c:v>
                </c:pt>
                <c:pt idx="24">
                  <c:v>2005</c:v>
                </c:pt>
                <c:pt idx="25">
                  <c:v>2006</c:v>
                </c:pt>
                <c:pt idx="26">
                  <c:v>2007</c:v>
                </c:pt>
                <c:pt idx="27">
                  <c:v>2008</c:v>
                </c:pt>
                <c:pt idx="28">
                  <c:v>2009</c:v>
                </c:pt>
                <c:pt idx="29">
                  <c:v>2010</c:v>
                </c:pt>
                <c:pt idx="30">
                  <c:v>2011</c:v>
                </c:pt>
                <c:pt idx="31">
                  <c:v>2012</c:v>
                </c:pt>
                <c:pt idx="32">
                  <c:v>2013</c:v>
                </c:pt>
                <c:pt idx="33">
                  <c:v>2014</c:v>
                </c:pt>
                <c:pt idx="34">
                  <c:v>2015</c:v>
                </c:pt>
                <c:pt idx="35">
                  <c:v>2016</c:v>
                </c:pt>
                <c:pt idx="36">
                  <c:v>2017</c:v>
                </c:pt>
                <c:pt idx="37">
                  <c:v>2018</c:v>
                </c:pt>
                <c:pt idx="38">
                  <c:v>2019</c:v>
                </c:pt>
                <c:pt idx="39">
                  <c:v>2020</c:v>
                </c:pt>
                <c:pt idx="40">
                  <c:v>2021</c:v>
                </c:pt>
                <c:pt idx="41">
                  <c:v>2022</c:v>
                </c:pt>
                <c:pt idx="42">
                  <c:v>2023</c:v>
                </c:pt>
                <c:pt idx="43">
                  <c:v>2024</c:v>
                </c:pt>
              </c:strCache>
            </c:strRef>
          </c:cat>
          <c:val>
            <c:numRef>
              <c:f>'ČR, Klementinum (2)'!$G$25:$G$68</c:f>
              <c:numCache>
                <c:formatCode>0.0</c:formatCode>
                <c:ptCount val="44"/>
                <c:pt idx="0">
                  <c:v>10.1</c:v>
                </c:pt>
                <c:pt idx="1">
                  <c:v>10.6</c:v>
                </c:pt>
                <c:pt idx="2">
                  <c:v>10.9</c:v>
                </c:pt>
                <c:pt idx="3">
                  <c:v>9.8000000000000007</c:v>
                </c:pt>
                <c:pt idx="4">
                  <c:v>9.3000000000000007</c:v>
                </c:pt>
                <c:pt idx="5">
                  <c:v>10</c:v>
                </c:pt>
                <c:pt idx="6">
                  <c:v>9.3000000000000007</c:v>
                </c:pt>
                <c:pt idx="7">
                  <c:v>10.9</c:v>
                </c:pt>
                <c:pt idx="8">
                  <c:v>11.2</c:v>
                </c:pt>
                <c:pt idx="9">
                  <c:v>11.4</c:v>
                </c:pt>
                <c:pt idx="10">
                  <c:v>10</c:v>
                </c:pt>
                <c:pt idx="11">
                  <c:v>11.4</c:v>
                </c:pt>
                <c:pt idx="12">
                  <c:v>10.4</c:v>
                </c:pt>
                <c:pt idx="13">
                  <c:v>11.6</c:v>
                </c:pt>
                <c:pt idx="14">
                  <c:v>10.7</c:v>
                </c:pt>
                <c:pt idx="15">
                  <c:v>9</c:v>
                </c:pt>
                <c:pt idx="16">
                  <c:v>10.4</c:v>
                </c:pt>
                <c:pt idx="17">
                  <c:v>11.1</c:v>
                </c:pt>
                <c:pt idx="18">
                  <c:v>11.3</c:v>
                </c:pt>
                <c:pt idx="19">
                  <c:v>12</c:v>
                </c:pt>
                <c:pt idx="20">
                  <c:v>10.6</c:v>
                </c:pt>
                <c:pt idx="21">
                  <c:v>11.4</c:v>
                </c:pt>
                <c:pt idx="22">
                  <c:v>11.2</c:v>
                </c:pt>
                <c:pt idx="23">
                  <c:v>10.9</c:v>
                </c:pt>
                <c:pt idx="24">
                  <c:v>10.9</c:v>
                </c:pt>
                <c:pt idx="25">
                  <c:v>11.3</c:v>
                </c:pt>
                <c:pt idx="26">
                  <c:v>12.1</c:v>
                </c:pt>
                <c:pt idx="27">
                  <c:v>11.7</c:v>
                </c:pt>
                <c:pt idx="28">
                  <c:v>11.4</c:v>
                </c:pt>
                <c:pt idx="29">
                  <c:v>10</c:v>
                </c:pt>
                <c:pt idx="30">
                  <c:v>11.6</c:v>
                </c:pt>
                <c:pt idx="31">
                  <c:v>11.5</c:v>
                </c:pt>
                <c:pt idx="32">
                  <c:v>10.8</c:v>
                </c:pt>
                <c:pt idx="33">
                  <c:v>12.5</c:v>
                </c:pt>
                <c:pt idx="34">
                  <c:v>12.5</c:v>
                </c:pt>
                <c:pt idx="35">
                  <c:v>11.8</c:v>
                </c:pt>
                <c:pt idx="36">
                  <c:v>11.8</c:v>
                </c:pt>
                <c:pt idx="37">
                  <c:v>12.8</c:v>
                </c:pt>
                <c:pt idx="38">
                  <c:v>12.6</c:v>
                </c:pt>
                <c:pt idx="39">
                  <c:v>12.3</c:v>
                </c:pt>
                <c:pt idx="40">
                  <c:v>11.1</c:v>
                </c:pt>
                <c:pt idx="41">
                  <c:v>12.4</c:v>
                </c:pt>
                <c:pt idx="42">
                  <c:v>12.8</c:v>
                </c:pt>
                <c:pt idx="43" formatCode="General">
                  <c:v>13.3</c:v>
                </c:pt>
              </c:numCache>
            </c:numRef>
          </c:val>
        </c:ser>
        <c:ser>
          <c:idx val="1"/>
          <c:order val="1"/>
          <c:tx>
            <c:strRef>
              <c:f>'ČR, Klementinum (2)'!$H$24</c:f>
              <c:strCache>
                <c:ptCount val="1"/>
                <c:pt idx="0">
                  <c:v>ČR</c:v>
                </c:pt>
              </c:strCache>
            </c:strRef>
          </c:tx>
          <c:marker>
            <c:symbol val="none"/>
          </c:marker>
          <c:dLbls>
            <c:dLblPos val="ctr"/>
            <c:showVal val="1"/>
          </c:dLbls>
          <c:trendline>
            <c:spPr>
              <a:ln w="19050">
                <a:solidFill>
                  <a:srgbClr val="FF0000"/>
                </a:solidFill>
                <a:prstDash val="lgDash"/>
              </a:ln>
            </c:spPr>
            <c:trendlineType val="linear"/>
            <c:dispEq val="1"/>
            <c:trendlineLbl>
              <c:layout>
                <c:manualLayout>
                  <c:x val="-0.5780569775716814"/>
                  <c:y val="-0.42904040032379132"/>
                </c:manualLayout>
              </c:layout>
              <c:numFmt formatCode="General" sourceLinked="0"/>
              <c:txPr>
                <a:bodyPr/>
                <a:lstStyle/>
                <a:p>
                  <a:pPr>
                    <a:defRPr sz="1200" b="1"/>
                  </a:pPr>
                  <a:endParaRPr lang="cs-CZ"/>
                </a:p>
              </c:txPr>
            </c:trendlineLbl>
          </c:trendline>
          <c:cat>
            <c:strRef>
              <c:f>'ČR, Klementinum (2)'!$F$25:$F$68</c:f>
              <c:strCache>
                <c:ptCount val="44"/>
                <c:pt idx="0">
                  <c:v>1981</c:v>
                </c:pt>
                <c:pt idx="1">
                  <c:v>1982</c:v>
                </c:pt>
                <c:pt idx="2">
                  <c:v>1983</c:v>
                </c:pt>
                <c:pt idx="3">
                  <c:v>1984</c:v>
                </c:pt>
                <c:pt idx="4">
                  <c:v>1985</c:v>
                </c:pt>
                <c:pt idx="5">
                  <c:v>1986</c:v>
                </c:pt>
                <c:pt idx="6">
                  <c:v>1987</c:v>
                </c:pt>
                <c:pt idx="7">
                  <c:v>1988</c:v>
                </c:pt>
                <c:pt idx="8">
                  <c:v>1989</c:v>
                </c:pt>
                <c:pt idx="9">
                  <c:v>1990</c:v>
                </c:pt>
                <c:pt idx="10">
                  <c:v>1991</c:v>
                </c:pt>
                <c:pt idx="11">
                  <c:v>1992</c:v>
                </c:pt>
                <c:pt idx="12">
                  <c:v>1993</c:v>
                </c:pt>
                <c:pt idx="13">
                  <c:v>1994</c:v>
                </c:pt>
                <c:pt idx="14">
                  <c:v>1995</c:v>
                </c:pt>
                <c:pt idx="15">
                  <c:v>1996</c:v>
                </c:pt>
                <c:pt idx="16">
                  <c:v>1997</c:v>
                </c:pt>
                <c:pt idx="17">
                  <c:v>1998</c:v>
                </c:pt>
                <c:pt idx="18">
                  <c:v>1999</c:v>
                </c:pt>
                <c:pt idx="19">
                  <c:v>2000</c:v>
                </c:pt>
                <c:pt idx="20">
                  <c:v>2001</c:v>
                </c:pt>
                <c:pt idx="21">
                  <c:v>2002</c:v>
                </c:pt>
                <c:pt idx="22">
                  <c:v>2003</c:v>
                </c:pt>
                <c:pt idx="23">
                  <c:v>2004</c:v>
                </c:pt>
                <c:pt idx="24">
                  <c:v>2005</c:v>
                </c:pt>
                <c:pt idx="25">
                  <c:v>2006</c:v>
                </c:pt>
                <c:pt idx="26">
                  <c:v>2007</c:v>
                </c:pt>
                <c:pt idx="27">
                  <c:v>2008</c:v>
                </c:pt>
                <c:pt idx="28">
                  <c:v>2009</c:v>
                </c:pt>
                <c:pt idx="29">
                  <c:v>2010</c:v>
                </c:pt>
                <c:pt idx="30">
                  <c:v>2011</c:v>
                </c:pt>
                <c:pt idx="31">
                  <c:v>2012</c:v>
                </c:pt>
                <c:pt idx="32">
                  <c:v>2013</c:v>
                </c:pt>
                <c:pt idx="33">
                  <c:v>2014</c:v>
                </c:pt>
                <c:pt idx="34">
                  <c:v>2015</c:v>
                </c:pt>
                <c:pt idx="35">
                  <c:v>2016</c:v>
                </c:pt>
                <c:pt idx="36">
                  <c:v>2017</c:v>
                </c:pt>
                <c:pt idx="37">
                  <c:v>2018</c:v>
                </c:pt>
                <c:pt idx="38">
                  <c:v>2019</c:v>
                </c:pt>
                <c:pt idx="39">
                  <c:v>2020</c:v>
                </c:pt>
                <c:pt idx="40">
                  <c:v>2021</c:v>
                </c:pt>
                <c:pt idx="41">
                  <c:v>2022</c:v>
                </c:pt>
                <c:pt idx="42">
                  <c:v>2023</c:v>
                </c:pt>
                <c:pt idx="43">
                  <c:v>2024</c:v>
                </c:pt>
              </c:strCache>
            </c:strRef>
          </c:cat>
          <c:val>
            <c:numRef>
              <c:f>'ČR, Klementinum (2)'!$H$25:$H$68</c:f>
              <c:numCache>
                <c:formatCode>0.0</c:formatCode>
                <c:ptCount val="44"/>
                <c:pt idx="0">
                  <c:v>7.5</c:v>
                </c:pt>
                <c:pt idx="1">
                  <c:v>7.8</c:v>
                </c:pt>
                <c:pt idx="2">
                  <c:v>8.1999999999999993</c:v>
                </c:pt>
                <c:pt idx="3">
                  <c:v>7</c:v>
                </c:pt>
                <c:pt idx="4">
                  <c:v>6.5</c:v>
                </c:pt>
                <c:pt idx="5">
                  <c:v>7.2</c:v>
                </c:pt>
                <c:pt idx="6">
                  <c:v>6.6</c:v>
                </c:pt>
                <c:pt idx="7">
                  <c:v>8</c:v>
                </c:pt>
                <c:pt idx="8">
                  <c:v>8.4</c:v>
                </c:pt>
                <c:pt idx="9">
                  <c:v>8.4</c:v>
                </c:pt>
                <c:pt idx="10">
                  <c:v>7.2</c:v>
                </c:pt>
                <c:pt idx="11">
                  <c:v>8.6</c:v>
                </c:pt>
                <c:pt idx="12">
                  <c:v>7.6</c:v>
                </c:pt>
                <c:pt idx="13">
                  <c:v>8.9</c:v>
                </c:pt>
                <c:pt idx="14">
                  <c:v>7.9</c:v>
                </c:pt>
                <c:pt idx="15">
                  <c:v>6.3</c:v>
                </c:pt>
                <c:pt idx="16">
                  <c:v>7.6</c:v>
                </c:pt>
                <c:pt idx="17">
                  <c:v>8.1999999999999993</c:v>
                </c:pt>
                <c:pt idx="18">
                  <c:v>8.4</c:v>
                </c:pt>
                <c:pt idx="19">
                  <c:v>9.1</c:v>
                </c:pt>
                <c:pt idx="20">
                  <c:v>7.8</c:v>
                </c:pt>
                <c:pt idx="21">
                  <c:v>8.6999999999999993</c:v>
                </c:pt>
                <c:pt idx="22">
                  <c:v>8.1999999999999993</c:v>
                </c:pt>
                <c:pt idx="23">
                  <c:v>7.8</c:v>
                </c:pt>
                <c:pt idx="24">
                  <c:v>7.7</c:v>
                </c:pt>
                <c:pt idx="25">
                  <c:v>8.1999999999999993</c:v>
                </c:pt>
                <c:pt idx="26">
                  <c:v>9.1</c:v>
                </c:pt>
                <c:pt idx="27">
                  <c:v>8.9</c:v>
                </c:pt>
                <c:pt idx="28">
                  <c:v>8.4</c:v>
                </c:pt>
                <c:pt idx="29">
                  <c:v>7.2</c:v>
                </c:pt>
                <c:pt idx="30">
                  <c:v>8.5</c:v>
                </c:pt>
                <c:pt idx="31">
                  <c:v>8.3000000000000007</c:v>
                </c:pt>
                <c:pt idx="32">
                  <c:v>7.9</c:v>
                </c:pt>
                <c:pt idx="33">
                  <c:v>9.4</c:v>
                </c:pt>
                <c:pt idx="34">
                  <c:v>9.4</c:v>
                </c:pt>
                <c:pt idx="35">
                  <c:v>8.6999999999999993</c:v>
                </c:pt>
                <c:pt idx="36">
                  <c:v>8.6</c:v>
                </c:pt>
                <c:pt idx="37">
                  <c:v>9.6</c:v>
                </c:pt>
                <c:pt idx="38">
                  <c:v>9.5</c:v>
                </c:pt>
                <c:pt idx="39">
                  <c:v>9.1</c:v>
                </c:pt>
                <c:pt idx="40">
                  <c:v>8</c:v>
                </c:pt>
                <c:pt idx="41">
                  <c:v>9.1999999999999993</c:v>
                </c:pt>
                <c:pt idx="42">
                  <c:v>9.6999999999999993</c:v>
                </c:pt>
                <c:pt idx="43" formatCode="General">
                  <c:v>10.3</c:v>
                </c:pt>
              </c:numCache>
            </c:numRef>
          </c:val>
        </c:ser>
        <c:marker val="1"/>
        <c:axId val="117897472"/>
        <c:axId val="117780480"/>
      </c:lineChart>
      <c:catAx>
        <c:axId val="117897472"/>
        <c:scaling>
          <c:orientation val="minMax"/>
        </c:scaling>
        <c:axPos val="b"/>
        <c:minorGridlines/>
        <c:tickLblPos val="nextTo"/>
        <c:crossAx val="117780480"/>
        <c:crosses val="autoZero"/>
        <c:auto val="1"/>
        <c:lblAlgn val="ctr"/>
        <c:lblOffset val="100"/>
      </c:catAx>
      <c:valAx>
        <c:axId val="117780480"/>
        <c:scaling>
          <c:orientation val="minMax"/>
          <c:max val="13.5"/>
          <c:min val="6"/>
        </c:scaling>
        <c:axPos val="l"/>
        <c:majorGridlines/>
        <c:numFmt formatCode="0.0" sourceLinked="1"/>
        <c:tickLblPos val="nextTo"/>
        <c:txPr>
          <a:bodyPr/>
          <a:lstStyle/>
          <a:p>
            <a:pPr>
              <a:defRPr sz="800"/>
            </a:pPr>
            <a:endParaRPr lang="cs-CZ"/>
          </a:p>
        </c:txPr>
        <c:crossAx val="117897472"/>
        <c:crosses val="autoZero"/>
        <c:crossBetween val="between"/>
        <c:majorUnit val="0.2"/>
        <c:minorUnit val="0.1"/>
      </c:valAx>
    </c:plotArea>
    <c:legend>
      <c:legendPos val="r"/>
      <c:layout>
        <c:manualLayout>
          <c:xMode val="edge"/>
          <c:yMode val="edge"/>
          <c:x val="6.2886297376093345E-2"/>
          <c:y val="0.15381803910025277"/>
          <c:w val="0.15868804664723046"/>
          <c:h val="0.19080604410430013"/>
        </c:manualLayout>
      </c:layout>
      <c:txPr>
        <a:bodyPr/>
        <a:lstStyle/>
        <a:p>
          <a:pPr>
            <a:defRPr sz="1100" b="1"/>
          </a:pPr>
          <a:endParaRPr lang="cs-CZ"/>
        </a:p>
      </c:txPr>
    </c:legend>
    <c:plotVisOnly val="1"/>
  </c:chart>
  <c:printSettings>
    <c:headerFooter/>
    <c:pageMargins b="0.78740157499999996" l="0.70000000000000029" r="0.70000000000000029" t="0.78740157499999996" header="0.30000000000000016" footer="0.30000000000000016"/>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lang val="cs-CZ"/>
  <c:chart>
    <c:plotArea>
      <c:layout/>
      <c:lineChart>
        <c:grouping val="standard"/>
        <c:ser>
          <c:idx val="0"/>
          <c:order val="0"/>
          <c:tx>
            <c:strRef>
              <c:f>'ČR, Klementinum (2)'!$G$71</c:f>
              <c:strCache>
                <c:ptCount val="1"/>
                <c:pt idx="0">
                  <c:v>Praha</c:v>
                </c:pt>
              </c:strCache>
            </c:strRef>
          </c:tx>
          <c:marker>
            <c:symbol val="none"/>
          </c:marker>
          <c:dLbls>
            <c:showVal val="1"/>
          </c:dLbls>
          <c:trendline>
            <c:spPr>
              <a:ln w="19050">
                <a:solidFill>
                  <a:schemeClr val="tx2"/>
                </a:solidFill>
              </a:ln>
            </c:spPr>
            <c:trendlineType val="linear"/>
            <c:dispEq val="1"/>
            <c:trendlineLbl>
              <c:layout>
                <c:manualLayout>
                  <c:x val="-8.4398075240594977E-2"/>
                  <c:y val="0.21072871099445903"/>
                </c:manualLayout>
              </c:layout>
              <c:numFmt formatCode="General" sourceLinked="0"/>
              <c:txPr>
                <a:bodyPr/>
                <a:lstStyle/>
                <a:p>
                  <a:pPr>
                    <a:defRPr sz="1200" b="1"/>
                  </a:pPr>
                  <a:endParaRPr lang="cs-CZ"/>
                </a:p>
              </c:txPr>
            </c:trendlineLbl>
          </c:trendline>
          <c:cat>
            <c:strRef>
              <c:f>'ČR, Klementinum (2)'!$F$72:$F$89</c:f>
              <c:strCache>
                <c:ptCount val="18"/>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pt idx="16">
                  <c:v>2023</c:v>
                </c:pt>
                <c:pt idx="17">
                  <c:v>2024</c:v>
                </c:pt>
              </c:strCache>
            </c:strRef>
          </c:cat>
          <c:val>
            <c:numRef>
              <c:f>'ČR, Klementinum (2)'!$G$72:$G$89</c:f>
              <c:numCache>
                <c:formatCode>0.0</c:formatCode>
                <c:ptCount val="18"/>
                <c:pt idx="0">
                  <c:v>12.1</c:v>
                </c:pt>
                <c:pt idx="1">
                  <c:v>11.7</c:v>
                </c:pt>
                <c:pt idx="2">
                  <c:v>11.4</c:v>
                </c:pt>
                <c:pt idx="3">
                  <c:v>10</c:v>
                </c:pt>
                <c:pt idx="4">
                  <c:v>11.6</c:v>
                </c:pt>
                <c:pt idx="5">
                  <c:v>11.5</c:v>
                </c:pt>
                <c:pt idx="6">
                  <c:v>10.8</c:v>
                </c:pt>
                <c:pt idx="7">
                  <c:v>12.5</c:v>
                </c:pt>
                <c:pt idx="8">
                  <c:v>12.5</c:v>
                </c:pt>
                <c:pt idx="9">
                  <c:v>11.8</c:v>
                </c:pt>
                <c:pt idx="10">
                  <c:v>11.8</c:v>
                </c:pt>
                <c:pt idx="11">
                  <c:v>12.8</c:v>
                </c:pt>
                <c:pt idx="12">
                  <c:v>12.6</c:v>
                </c:pt>
                <c:pt idx="13">
                  <c:v>12.3</c:v>
                </c:pt>
                <c:pt idx="14">
                  <c:v>11.1</c:v>
                </c:pt>
                <c:pt idx="15">
                  <c:v>12.4</c:v>
                </c:pt>
                <c:pt idx="16">
                  <c:v>12.8</c:v>
                </c:pt>
                <c:pt idx="17" formatCode="General">
                  <c:v>13.3</c:v>
                </c:pt>
              </c:numCache>
            </c:numRef>
          </c:val>
        </c:ser>
        <c:ser>
          <c:idx val="1"/>
          <c:order val="1"/>
          <c:tx>
            <c:strRef>
              <c:f>'ČR, Klementinum (2)'!$H$71</c:f>
              <c:strCache>
                <c:ptCount val="1"/>
                <c:pt idx="0">
                  <c:v>ČR</c:v>
                </c:pt>
              </c:strCache>
            </c:strRef>
          </c:tx>
          <c:marker>
            <c:symbol val="none"/>
          </c:marker>
          <c:dLbls>
            <c:showVal val="1"/>
          </c:dLbls>
          <c:trendline>
            <c:spPr>
              <a:ln w="19050">
                <a:solidFill>
                  <a:srgbClr val="FF0000"/>
                </a:solidFill>
              </a:ln>
            </c:spPr>
            <c:trendlineType val="linear"/>
            <c:dispEq val="1"/>
            <c:trendlineLbl>
              <c:layout>
                <c:manualLayout>
                  <c:x val="-7.0043940122274051E-2"/>
                  <c:y val="0.26170805572380385"/>
                </c:manualLayout>
              </c:layout>
              <c:numFmt formatCode="General" sourceLinked="0"/>
              <c:txPr>
                <a:bodyPr/>
                <a:lstStyle/>
                <a:p>
                  <a:pPr>
                    <a:defRPr sz="1200" b="1"/>
                  </a:pPr>
                  <a:endParaRPr lang="cs-CZ"/>
                </a:p>
              </c:txPr>
            </c:trendlineLbl>
          </c:trendline>
          <c:cat>
            <c:strRef>
              <c:f>'ČR, Klementinum (2)'!$F$72:$F$89</c:f>
              <c:strCache>
                <c:ptCount val="18"/>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pt idx="16">
                  <c:v>2023</c:v>
                </c:pt>
                <c:pt idx="17">
                  <c:v>2024</c:v>
                </c:pt>
              </c:strCache>
            </c:strRef>
          </c:cat>
          <c:val>
            <c:numRef>
              <c:f>'ČR, Klementinum (2)'!$H$72:$H$89</c:f>
              <c:numCache>
                <c:formatCode>0.0</c:formatCode>
                <c:ptCount val="18"/>
                <c:pt idx="0">
                  <c:v>9.1</c:v>
                </c:pt>
                <c:pt idx="1">
                  <c:v>8.9</c:v>
                </c:pt>
                <c:pt idx="2">
                  <c:v>8.4</c:v>
                </c:pt>
                <c:pt idx="3">
                  <c:v>7.2</c:v>
                </c:pt>
                <c:pt idx="4">
                  <c:v>8.5</c:v>
                </c:pt>
                <c:pt idx="5">
                  <c:v>8.3000000000000007</c:v>
                </c:pt>
                <c:pt idx="6">
                  <c:v>7.9</c:v>
                </c:pt>
                <c:pt idx="7">
                  <c:v>9.4</c:v>
                </c:pt>
                <c:pt idx="8">
                  <c:v>9.4</c:v>
                </c:pt>
                <c:pt idx="9">
                  <c:v>8.6999999999999993</c:v>
                </c:pt>
                <c:pt idx="10">
                  <c:v>8.6</c:v>
                </c:pt>
                <c:pt idx="11">
                  <c:v>9.6</c:v>
                </c:pt>
                <c:pt idx="12">
                  <c:v>9.5</c:v>
                </c:pt>
                <c:pt idx="13">
                  <c:v>9.1</c:v>
                </c:pt>
                <c:pt idx="14">
                  <c:v>8</c:v>
                </c:pt>
                <c:pt idx="15">
                  <c:v>9.1999999999999993</c:v>
                </c:pt>
                <c:pt idx="16">
                  <c:v>9.6999999999999993</c:v>
                </c:pt>
                <c:pt idx="17" formatCode="General">
                  <c:v>10.3</c:v>
                </c:pt>
              </c:numCache>
            </c:numRef>
          </c:val>
        </c:ser>
        <c:marker val="1"/>
        <c:axId val="119089408"/>
        <c:axId val="119095296"/>
      </c:lineChart>
      <c:catAx>
        <c:axId val="119089408"/>
        <c:scaling>
          <c:orientation val="minMax"/>
        </c:scaling>
        <c:axPos val="b"/>
        <c:tickLblPos val="nextTo"/>
        <c:crossAx val="119095296"/>
        <c:crosses val="autoZero"/>
        <c:auto val="1"/>
        <c:lblAlgn val="ctr"/>
        <c:lblOffset val="100"/>
      </c:catAx>
      <c:valAx>
        <c:axId val="119095296"/>
        <c:scaling>
          <c:orientation val="minMax"/>
          <c:max val="13.5"/>
          <c:min val="6"/>
        </c:scaling>
        <c:axPos val="l"/>
        <c:majorGridlines/>
        <c:numFmt formatCode="0.0" sourceLinked="1"/>
        <c:tickLblPos val="nextTo"/>
        <c:crossAx val="119089408"/>
        <c:crosses val="autoZero"/>
        <c:crossBetween val="between"/>
        <c:majorUnit val="1"/>
        <c:minorUnit val="0.2"/>
      </c:valAx>
      <c:spPr>
        <a:noFill/>
        <a:ln w="25400">
          <a:noFill/>
        </a:ln>
      </c:spPr>
    </c:plotArea>
    <c:legend>
      <c:legendPos val="r"/>
    </c:legend>
    <c:plotVisOnly val="1"/>
  </c:chart>
  <c:printSettings>
    <c:headerFooter/>
    <c:pageMargins b="0.78740157499999996" l="0.70000000000000029" r="0.70000000000000029" t="0.78740157499999996" header="0.30000000000000016" footer="0.30000000000000016"/>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11</xdr:col>
      <xdr:colOff>80818</xdr:colOff>
      <xdr:row>2</xdr:row>
      <xdr:rowOff>124112</xdr:rowOff>
    </xdr:from>
    <xdr:to>
      <xdr:col>15</xdr:col>
      <xdr:colOff>282864</xdr:colOff>
      <xdr:row>35</xdr:row>
      <xdr:rowOff>152399</xdr:rowOff>
    </xdr:to>
    <xdr:sp macro="" textlink="">
      <xdr:nvSpPr>
        <xdr:cNvPr id="3" name="TextovéPole 2"/>
        <xdr:cNvSpPr txBox="1"/>
      </xdr:nvSpPr>
      <xdr:spPr>
        <a:xfrm>
          <a:off x="6786418" y="498762"/>
          <a:ext cx="2640446" cy="610523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r>
            <a:rPr lang="cs-CZ" sz="1100" b="1"/>
            <a:t>Praha Klementinum je ve středu města, 191 m.n.m.</a:t>
          </a:r>
          <a:br>
            <a:rPr lang="cs-CZ" sz="1100" b="1"/>
          </a:br>
          <a:r>
            <a:rPr lang="cs-CZ" sz="1100" b="0"/>
            <a:t>Praha  2023 má 1 357 000 obyvatel,  nárůst o  35,7%,</a:t>
          </a:r>
          <a:r>
            <a:rPr lang="cs-CZ" sz="1100" b="0" baseline="0"/>
            <a:t> </a:t>
          </a:r>
          <a:r>
            <a:rPr lang="cs-CZ" sz="1100" b="0"/>
            <a:t>v roce 1961 měla PRAHA 1 milion obyvatel.</a:t>
          </a:r>
        </a:p>
        <a:p>
          <a:r>
            <a:rPr lang="cs-CZ" sz="1100">
              <a:solidFill>
                <a:schemeClr val="dk1"/>
              </a:solidFill>
              <a:latin typeface="+mn-lt"/>
              <a:ea typeface="+mn-ea"/>
              <a:cs typeface="+mn-cs"/>
            </a:rPr>
            <a:t>Roční</a:t>
          </a:r>
          <a:r>
            <a:rPr lang="cs-CZ" sz="1100" baseline="0">
              <a:solidFill>
                <a:schemeClr val="dk1"/>
              </a:solidFill>
              <a:latin typeface="+mn-lt"/>
              <a:ea typeface="+mn-ea"/>
              <a:cs typeface="+mn-cs"/>
            </a:rPr>
            <a:t> teploty Klementinum, 1770-2022, oficiálně od 1775.  Zdroj dat kniha Svoboda : Velká kniha klimatu Zemí koruny české a dále roční průměrná teplota Klementina od 2003, </a:t>
          </a:r>
          <a:r>
            <a:rPr lang="cs-CZ" sz="1100" b="0" baseline="0">
              <a:solidFill>
                <a:schemeClr val="dk1"/>
              </a:solidFill>
              <a:latin typeface="+mn-lt"/>
              <a:ea typeface="+mn-ea"/>
              <a:cs typeface="+mn-cs"/>
            </a:rPr>
            <a:t>která  je přístupná vždy počátkem ledna.</a:t>
          </a:r>
          <a:endParaRPr lang="cs-CZ" sz="1100" b="0"/>
        </a:p>
        <a:p>
          <a:endParaRPr lang="cs-CZ"/>
        </a:p>
        <a:p>
          <a:r>
            <a:rPr lang="cs-CZ" b="1"/>
            <a:t>ČR -Česká republika</a:t>
          </a:r>
          <a:r>
            <a:rPr lang="cs-CZ"/>
            <a:t>, 10,88 milionu obyvatel, prostřední</a:t>
          </a:r>
          <a:r>
            <a:rPr lang="cs-CZ" baseline="0"/>
            <a:t> nadmořská </a:t>
          </a:r>
          <a:r>
            <a:rPr lang="cs-CZ" b="1" baseline="0"/>
            <a:t>výška  430 m.n.m.</a:t>
          </a:r>
        </a:p>
        <a:p>
          <a:r>
            <a:rPr lang="cs-CZ" sz="1100" b="1" baseline="0"/>
            <a:t>Prakticky shodný graf s mým  teploty ČR 1961-2023 je na </a:t>
          </a:r>
          <a:br>
            <a:rPr lang="cs-CZ" sz="1100" b="1" baseline="0"/>
          </a:br>
          <a:r>
            <a:rPr lang="cs-CZ" sz="1100" b="1" baseline="0"/>
            <a:t>https://faktaoklimatu.cz/assets/generated/teplota-cr_6000.png </a:t>
          </a:r>
        </a:p>
        <a:p>
          <a:r>
            <a:rPr lang="cs-CZ" sz="1100" b="1" baseline="0"/>
            <a:t> </a:t>
          </a:r>
        </a:p>
        <a:p>
          <a:endParaRPr lang="cs-CZ" sz="1100" b="1"/>
        </a:p>
        <a:p>
          <a:endParaRPr lang="cs-CZ" sz="1100"/>
        </a:p>
      </xdr:txBody>
    </xdr:sp>
    <xdr:clientData/>
  </xdr:twoCellAnchor>
  <xdr:twoCellAnchor editAs="oneCell">
    <xdr:from>
      <xdr:col>0</xdr:col>
      <xdr:colOff>495300</xdr:colOff>
      <xdr:row>156</xdr:row>
      <xdr:rowOff>152400</xdr:rowOff>
    </xdr:from>
    <xdr:to>
      <xdr:col>16</xdr:col>
      <xdr:colOff>546100</xdr:colOff>
      <xdr:row>205</xdr:row>
      <xdr:rowOff>101600</xdr:rowOff>
    </xdr:to>
    <xdr:pic>
      <xdr:nvPicPr>
        <xdr:cNvPr id="2057" name="Picture 9"/>
        <xdr:cNvPicPr>
          <a:picLocks noChangeAspect="1" noChangeArrowheads="1"/>
        </xdr:cNvPicPr>
      </xdr:nvPicPr>
      <xdr:blipFill>
        <a:blip xmlns:r="http://schemas.openxmlformats.org/officeDocument/2006/relationships" r:embed="rId1"/>
        <a:srcRect/>
        <a:stretch>
          <a:fillRect/>
        </a:stretch>
      </xdr:blipFill>
      <xdr:spPr bwMode="auto">
        <a:xfrm>
          <a:off x="495300" y="28898850"/>
          <a:ext cx="9804400" cy="8972550"/>
        </a:xfrm>
        <a:prstGeom prst="rect">
          <a:avLst/>
        </a:prstGeom>
        <a:noFill/>
        <a:ln w="1">
          <a:noFill/>
          <a:miter lim="800000"/>
          <a:headEnd/>
          <a:tailEnd type="none" w="med" len="med"/>
        </a:ln>
        <a:effectLst/>
      </xdr:spPr>
    </xdr:pic>
    <xdr:clientData/>
  </xdr:twoCellAnchor>
  <xdr:twoCellAnchor>
    <xdr:from>
      <xdr:col>0</xdr:col>
      <xdr:colOff>336550</xdr:colOff>
      <xdr:row>68</xdr:row>
      <xdr:rowOff>101600</xdr:rowOff>
    </xdr:from>
    <xdr:to>
      <xdr:col>18</xdr:col>
      <xdr:colOff>215900</xdr:colOff>
      <xdr:row>101</xdr:row>
      <xdr:rowOff>57150</xdr:rowOff>
    </xdr:to>
    <xdr:graphicFrame macro="">
      <xdr:nvGraphicFramePr>
        <xdr:cNvPr id="11" name="Graf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412750</xdr:colOff>
      <xdr:row>96</xdr:row>
      <xdr:rowOff>146050</xdr:rowOff>
    </xdr:from>
    <xdr:to>
      <xdr:col>18</xdr:col>
      <xdr:colOff>171450</xdr:colOff>
      <xdr:row>101</xdr:row>
      <xdr:rowOff>50800</xdr:rowOff>
    </xdr:to>
    <xdr:sp macro="" textlink="">
      <xdr:nvSpPr>
        <xdr:cNvPr id="5" name="TextovéPole 4"/>
        <xdr:cNvSpPr txBox="1"/>
      </xdr:nvSpPr>
      <xdr:spPr>
        <a:xfrm>
          <a:off x="412750" y="17830800"/>
          <a:ext cx="10731500" cy="825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r>
            <a:rPr lang="cs-CZ" sz="1100"/>
            <a:t>Lineární trend Praha Klementinum 1961-2024 je rozdíl 2,9°C,</a:t>
          </a:r>
          <a:r>
            <a:rPr lang="cs-CZ" sz="1100" baseline="0"/>
            <a:t> lineární trend ČR 1961-2024 je rozdíl 2,2 °C. Lineární trend je zde směrnice přímky, která vyjadřuje o jaký zlomek °C se oteplí  za jeden rok.  Rozdíl je 2,9-2,2 = 0,7°C za 64 let, tedy  asi 0,010938 °C za rok, zhruba 0,011°C za rok.  Jestliže každý další rok toto oteplení vlivem tepelného ostrova odečteme,  dostaneme novou tepelnou řadu, na konci s hodnotu 12,6 °C,  to je 13,3-0,7 °C. Pak obě teploty pak budou mít stejný trend. Hodnoty tepelného ostrova lze tedy opravit, jestli zrovna takto, to si jist nejsem, ale smysl to dává. Jistě je to  lepší smysl jak tvrdit, že globální oteplování je podststně zkreslené tepelnými ostrovy velkých měst.</a:t>
          </a:r>
          <a:endParaRPr lang="cs-CZ" sz="1100"/>
        </a:p>
      </xdr:txBody>
    </xdr:sp>
    <xdr:clientData/>
  </xdr:twoCellAnchor>
</xdr:wsDr>
</file>

<file path=xl/drawings/drawing2.xml><?xml version="1.0" encoding="utf-8"?>
<c:userShapes xmlns:c="http://schemas.openxmlformats.org/drawingml/2006/chart">
  <cdr:relSizeAnchor xmlns:cdr="http://schemas.openxmlformats.org/drawingml/2006/chartDrawing">
    <cdr:from>
      <cdr:x>0.96577</cdr:x>
      <cdr:y>0.50793</cdr:y>
    </cdr:from>
    <cdr:to>
      <cdr:x>0.97048</cdr:x>
      <cdr:y>0.72033</cdr:y>
    </cdr:to>
    <cdr:sp macro="" textlink="">
      <cdr:nvSpPr>
        <cdr:cNvPr id="3" name="Přímá spojovací šipka 2"/>
        <cdr:cNvSpPr/>
      </cdr:nvSpPr>
      <cdr:spPr>
        <a:xfrm xmlns:a="http://schemas.openxmlformats.org/drawingml/2006/main" rot="5400000" flipH="1">
          <a:off x="8773163" y="3564890"/>
          <a:ext cx="1240787" cy="45719"/>
        </a:xfrm>
        <a:prstGeom xmlns:a="http://schemas.openxmlformats.org/drawingml/2006/main" prst="straightConnector1">
          <a:avLst/>
        </a:prstGeom>
        <a:ln xmlns:a="http://schemas.openxmlformats.org/drawingml/2006/main" w="28575">
          <a:solidFill>
            <a:srgbClr val="C00000"/>
          </a:solidFill>
          <a:tailEnd type="arrow"/>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p xmlns:a="http://schemas.openxmlformats.org/drawingml/2006/main">
          <a:endParaRPr lang="cs-CZ"/>
        </a:p>
      </cdr:txBody>
    </cdr:sp>
  </cdr:relSizeAnchor>
  <cdr:relSizeAnchor xmlns:cdr="http://schemas.openxmlformats.org/drawingml/2006/chartDrawing">
    <cdr:from>
      <cdr:x>0.79123</cdr:x>
      <cdr:y>0.66413</cdr:y>
    </cdr:from>
    <cdr:to>
      <cdr:x>0.95353</cdr:x>
      <cdr:y>0.75652</cdr:y>
    </cdr:to>
    <cdr:sp macro="" textlink="">
      <cdr:nvSpPr>
        <cdr:cNvPr id="4" name="TextovéPole 3"/>
        <cdr:cNvSpPr txBox="1"/>
      </cdr:nvSpPr>
      <cdr:spPr>
        <a:xfrm xmlns:a="http://schemas.openxmlformats.org/drawingml/2006/main">
          <a:off x="7677150" y="3879850"/>
          <a:ext cx="1574800" cy="539750"/>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r>
            <a:rPr lang="cs-CZ" sz="1400" b="1"/>
            <a:t>Linární trend ČR nárůst 2,2°C</a:t>
          </a:r>
        </a:p>
      </cdr:txBody>
    </cdr:sp>
  </cdr:relSizeAnchor>
  <cdr:relSizeAnchor xmlns:cdr="http://schemas.openxmlformats.org/drawingml/2006/chartDrawing">
    <cdr:from>
      <cdr:x>0.97382</cdr:x>
      <cdr:y>0.18804</cdr:y>
    </cdr:from>
    <cdr:to>
      <cdr:x>0.97775</cdr:x>
      <cdr:y>0.45543</cdr:y>
    </cdr:to>
    <cdr:sp macro="" textlink="">
      <cdr:nvSpPr>
        <cdr:cNvPr id="6" name="Přímá spojovací šipka 5"/>
        <cdr:cNvSpPr/>
      </cdr:nvSpPr>
      <cdr:spPr>
        <a:xfrm xmlns:a="http://schemas.openxmlformats.org/drawingml/2006/main" rot="16200000" flipV="1">
          <a:off x="8686799" y="1860549"/>
          <a:ext cx="1562101" cy="38101"/>
        </a:xfrm>
        <a:prstGeom xmlns:a="http://schemas.openxmlformats.org/drawingml/2006/main" prst="straightConnector1">
          <a:avLst/>
        </a:prstGeom>
        <a:ln xmlns:a="http://schemas.openxmlformats.org/drawingml/2006/main" w="28575">
          <a:solidFill>
            <a:schemeClr val="tx2"/>
          </a:solidFill>
          <a:tailEnd type="arrow"/>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p xmlns:a="http://schemas.openxmlformats.org/drawingml/2006/main">
          <a:endParaRPr lang="cs-CZ"/>
        </a:p>
      </cdr:txBody>
    </cdr:sp>
  </cdr:relSizeAnchor>
  <cdr:relSizeAnchor xmlns:cdr="http://schemas.openxmlformats.org/drawingml/2006/chartDrawing">
    <cdr:from>
      <cdr:x>0.77683</cdr:x>
      <cdr:y>0.325</cdr:y>
    </cdr:from>
    <cdr:to>
      <cdr:x>0.94568</cdr:x>
      <cdr:y>0.41739</cdr:y>
    </cdr:to>
    <cdr:sp macro="" textlink="">
      <cdr:nvSpPr>
        <cdr:cNvPr id="7" name="TextovéPole 6"/>
        <cdr:cNvSpPr txBox="1"/>
      </cdr:nvSpPr>
      <cdr:spPr>
        <a:xfrm xmlns:a="http://schemas.openxmlformats.org/drawingml/2006/main">
          <a:off x="7537450" y="1898650"/>
          <a:ext cx="1638300" cy="539750"/>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r>
            <a:rPr lang="cs-CZ" sz="1400" b="1"/>
            <a:t>Linární trend Praha nárůst 2,9 °C</a:t>
          </a:r>
        </a:p>
      </cdr:txBody>
    </cdr:sp>
  </cdr:relSizeAnchor>
  <cdr:relSizeAnchor xmlns:cdr="http://schemas.openxmlformats.org/drawingml/2006/chartDrawing">
    <cdr:from>
      <cdr:x>0.10474</cdr:x>
      <cdr:y>0.00947</cdr:y>
    </cdr:from>
    <cdr:to>
      <cdr:x>0.9175</cdr:x>
      <cdr:y>0.05684</cdr:y>
    </cdr:to>
    <cdr:sp macro="" textlink="">
      <cdr:nvSpPr>
        <cdr:cNvPr id="8" name="TextovéPole 7"/>
        <cdr:cNvSpPr txBox="1"/>
      </cdr:nvSpPr>
      <cdr:spPr>
        <a:xfrm xmlns:a="http://schemas.openxmlformats.org/drawingml/2006/main">
          <a:off x="1136650" y="57150"/>
          <a:ext cx="8820150" cy="285750"/>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pPr algn="ctr"/>
          <a:r>
            <a:rPr lang="cs-CZ" sz="1400" b="1"/>
            <a:t>Trendy teplot Klementinum a ČR </a:t>
          </a:r>
          <a:r>
            <a:rPr lang="cs-CZ" sz="1400" b="0"/>
            <a:t>1961-2024</a:t>
          </a:r>
        </a:p>
      </cdr:txBody>
    </cdr:sp>
  </cdr:relSizeAnchor>
</c:userShapes>
</file>

<file path=xl/drawings/drawing3.xml><?xml version="1.0" encoding="utf-8"?>
<xdr:wsDr xmlns:xdr="http://schemas.openxmlformats.org/drawingml/2006/spreadsheetDrawing" xmlns:a="http://schemas.openxmlformats.org/drawingml/2006/main">
  <xdr:twoCellAnchor>
    <xdr:from>
      <xdr:col>0</xdr:col>
      <xdr:colOff>144318</xdr:colOff>
      <xdr:row>2</xdr:row>
      <xdr:rowOff>155862</xdr:rowOff>
    </xdr:from>
    <xdr:to>
      <xdr:col>4</xdr:col>
      <xdr:colOff>346364</xdr:colOff>
      <xdr:row>36</xdr:row>
      <xdr:rowOff>184149</xdr:rowOff>
    </xdr:to>
    <xdr:sp macro="" textlink="">
      <xdr:nvSpPr>
        <xdr:cNvPr id="2" name="TextovéPole 1"/>
        <xdr:cNvSpPr txBox="1"/>
      </xdr:nvSpPr>
      <xdr:spPr>
        <a:xfrm>
          <a:off x="144318" y="536862"/>
          <a:ext cx="2640446" cy="611158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r>
            <a:rPr lang="cs-CZ" sz="1100" b="1"/>
            <a:t>Praha Klementinum je ve středu města, 191 m.n.m.</a:t>
          </a:r>
          <a:br>
            <a:rPr lang="cs-CZ" sz="1100" b="1"/>
          </a:br>
          <a:r>
            <a:rPr lang="cs-CZ" sz="1100" b="0"/>
            <a:t>Praha  2023 má 1 357 000 obyvatel,  nárůst o  35,7%,</a:t>
          </a:r>
          <a:r>
            <a:rPr lang="cs-CZ" sz="1100" b="0" baseline="0"/>
            <a:t> </a:t>
          </a:r>
          <a:r>
            <a:rPr lang="cs-CZ" sz="1100" b="0"/>
            <a:t>v roce 1961 měla PRAHA 1 milion obyvatel.</a:t>
          </a:r>
        </a:p>
        <a:p>
          <a:r>
            <a:rPr lang="cs-CZ" sz="1100">
              <a:solidFill>
                <a:schemeClr val="dk1"/>
              </a:solidFill>
              <a:latin typeface="+mn-lt"/>
              <a:ea typeface="+mn-ea"/>
              <a:cs typeface="+mn-cs"/>
            </a:rPr>
            <a:t>Roční</a:t>
          </a:r>
          <a:r>
            <a:rPr lang="cs-CZ" sz="1100" baseline="0">
              <a:solidFill>
                <a:schemeClr val="dk1"/>
              </a:solidFill>
              <a:latin typeface="+mn-lt"/>
              <a:ea typeface="+mn-ea"/>
              <a:cs typeface="+mn-cs"/>
            </a:rPr>
            <a:t> teploty Klementinum, 1770-2022, oficiálně od 1775.  Zdroj dat kniha Svoboda : Velká kniha klimatu Zemí koruny české a dále roční průměrná teplota Klementina od 2003, </a:t>
          </a:r>
          <a:r>
            <a:rPr lang="cs-CZ" sz="1100" b="0" baseline="0">
              <a:solidFill>
                <a:schemeClr val="dk1"/>
              </a:solidFill>
              <a:latin typeface="+mn-lt"/>
              <a:ea typeface="+mn-ea"/>
              <a:cs typeface="+mn-cs"/>
            </a:rPr>
            <a:t>která  je přístupná vždy počátkem ledna.</a:t>
          </a:r>
          <a:endParaRPr lang="cs-CZ" sz="1100" b="0"/>
        </a:p>
        <a:p>
          <a:endParaRPr lang="cs-CZ"/>
        </a:p>
        <a:p>
          <a:r>
            <a:rPr lang="cs-CZ" b="1"/>
            <a:t>ČR -Česká republika</a:t>
          </a:r>
          <a:r>
            <a:rPr lang="cs-CZ"/>
            <a:t>, 10,88 milionu obyvatel, prostřední</a:t>
          </a:r>
          <a:r>
            <a:rPr lang="cs-CZ" baseline="0"/>
            <a:t> nadmořská </a:t>
          </a:r>
          <a:r>
            <a:rPr lang="cs-CZ" b="1" baseline="0"/>
            <a:t>výška  430 m.n.m.</a:t>
          </a:r>
        </a:p>
        <a:p>
          <a:r>
            <a:rPr lang="cs-CZ" sz="1100" b="1" baseline="0"/>
            <a:t>Prakticky shodný graf s mým  teploty ČR 1961-2023 je na </a:t>
          </a:r>
          <a:br>
            <a:rPr lang="cs-CZ" sz="1100" b="1" baseline="0"/>
          </a:br>
          <a:r>
            <a:rPr lang="cs-CZ" sz="1100" b="1" baseline="0"/>
            <a:t>https://faktaoklimatu.cz/assets/generated/teplota-cr_6000.png </a:t>
          </a:r>
        </a:p>
        <a:p>
          <a:r>
            <a:rPr lang="cs-CZ" sz="1100" b="1" baseline="0"/>
            <a:t> </a:t>
          </a:r>
        </a:p>
        <a:p>
          <a:endParaRPr lang="cs-CZ" sz="1100" b="1"/>
        </a:p>
        <a:p>
          <a:endParaRPr lang="cs-CZ" sz="1100"/>
        </a:p>
      </xdr:txBody>
    </xdr:sp>
    <xdr:clientData/>
  </xdr:twoCellAnchor>
  <xdr:twoCellAnchor editAs="oneCell">
    <xdr:from>
      <xdr:col>0</xdr:col>
      <xdr:colOff>495300</xdr:colOff>
      <xdr:row>157</xdr:row>
      <xdr:rowOff>152400</xdr:rowOff>
    </xdr:from>
    <xdr:to>
      <xdr:col>16</xdr:col>
      <xdr:colOff>546100</xdr:colOff>
      <xdr:row>206</xdr:row>
      <xdr:rowOff>101600</xdr:rowOff>
    </xdr:to>
    <xdr:pic>
      <xdr:nvPicPr>
        <xdr:cNvPr id="3" name="Picture 9"/>
        <xdr:cNvPicPr>
          <a:picLocks noChangeAspect="1" noChangeArrowheads="1"/>
        </xdr:cNvPicPr>
      </xdr:nvPicPr>
      <xdr:blipFill>
        <a:blip xmlns:r="http://schemas.openxmlformats.org/officeDocument/2006/relationships" r:embed="rId1"/>
        <a:srcRect/>
        <a:stretch>
          <a:fillRect/>
        </a:stretch>
      </xdr:blipFill>
      <xdr:spPr bwMode="auto">
        <a:xfrm>
          <a:off x="495300" y="28898850"/>
          <a:ext cx="9804400" cy="8972550"/>
        </a:xfrm>
        <a:prstGeom prst="rect">
          <a:avLst/>
        </a:prstGeom>
        <a:noFill/>
        <a:ln w="1">
          <a:noFill/>
          <a:miter lim="800000"/>
          <a:headEnd/>
          <a:tailEnd type="none" w="med" len="med"/>
        </a:ln>
        <a:effectLst/>
      </xdr:spPr>
    </xdr:pic>
    <xdr:clientData/>
  </xdr:twoCellAnchor>
  <xdr:twoCellAnchor>
    <xdr:from>
      <xdr:col>8</xdr:col>
      <xdr:colOff>463550</xdr:colOff>
      <xdr:row>39</xdr:row>
      <xdr:rowOff>63500</xdr:rowOff>
    </xdr:from>
    <xdr:to>
      <xdr:col>23</xdr:col>
      <xdr:colOff>31750</xdr:colOff>
      <xdr:row>61</xdr:row>
      <xdr:rowOff>88900</xdr:rowOff>
    </xdr:to>
    <xdr:graphicFrame macro="">
      <xdr:nvGraphicFramePr>
        <xdr:cNvPr id="5" name="Graf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228600</xdr:colOff>
      <xdr:row>64</xdr:row>
      <xdr:rowOff>146050</xdr:rowOff>
    </xdr:from>
    <xdr:to>
      <xdr:col>21</xdr:col>
      <xdr:colOff>298450</xdr:colOff>
      <xdr:row>82</xdr:row>
      <xdr:rowOff>133350</xdr:rowOff>
    </xdr:to>
    <xdr:graphicFrame macro="">
      <xdr:nvGraphicFramePr>
        <xdr:cNvPr id="6" name="Graf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0.08017</cdr:x>
      <cdr:y>0.02772</cdr:y>
    </cdr:from>
    <cdr:to>
      <cdr:x>0.91399</cdr:x>
      <cdr:y>0.12673</cdr:y>
    </cdr:to>
    <cdr:sp macro="" textlink="">
      <cdr:nvSpPr>
        <cdr:cNvPr id="2" name="TextovéPole 1"/>
        <cdr:cNvSpPr txBox="1"/>
      </cdr:nvSpPr>
      <cdr:spPr>
        <a:xfrm xmlns:a="http://schemas.openxmlformats.org/drawingml/2006/main">
          <a:off x="698500" y="88900"/>
          <a:ext cx="7264400" cy="317500"/>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r>
            <a:rPr lang="cs-CZ" sz="1600" b="1"/>
            <a:t>Trendy teplot ČR a Praha Klementinum  1981- 2024</a:t>
          </a:r>
        </a:p>
      </cdr:txBody>
    </cdr:sp>
  </cdr:relSizeAnchor>
</c:userShapes>
</file>

<file path=xl/theme/theme1.xml><?xml version="1.0" encoding="utf-8"?>
<a:theme xmlns:a="http://schemas.openxmlformats.org/drawingml/2006/main" name="Motiv sady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2.bin"/><Relationship Id="rId1" Type="http://schemas.openxmlformats.org/officeDocument/2006/relationships/hyperlink" Target="https://data.brno.cz/pages/clanek-klima-se-meni" TargetMode="External"/></Relationships>
</file>

<file path=xl/worksheets/sheet1.xml><?xml version="1.0" encoding="utf-8"?>
<worksheet xmlns="http://schemas.openxmlformats.org/spreadsheetml/2006/main" xmlns:r="http://schemas.openxmlformats.org/officeDocument/2006/relationships">
  <dimension ref="A1:M95"/>
  <sheetViews>
    <sheetView tabSelected="1" topLeftCell="A90" workbookViewId="0">
      <selection activeCell="H105" sqref="H105"/>
    </sheetView>
  </sheetViews>
  <sheetFormatPr defaultRowHeight="14.5"/>
  <sheetData>
    <row r="1" spans="1:5" ht="15" thickBot="1"/>
    <row r="2" spans="1:5">
      <c r="A2" s="13"/>
      <c r="B2" s="14" t="s">
        <v>10</v>
      </c>
      <c r="C2" s="15"/>
    </row>
    <row r="3" spans="1:5">
      <c r="A3" s="20"/>
      <c r="B3" s="20" t="s">
        <v>7</v>
      </c>
      <c r="C3" s="20" t="s">
        <v>6</v>
      </c>
      <c r="D3" s="20" t="s">
        <v>11</v>
      </c>
      <c r="E3" s="26" t="s">
        <v>12</v>
      </c>
    </row>
    <row r="4" spans="1:5">
      <c r="A4" s="16">
        <v>1961</v>
      </c>
      <c r="B4" s="17">
        <v>10.4</v>
      </c>
      <c r="C4" s="21">
        <v>7.9</v>
      </c>
      <c r="D4" s="1">
        <f>B4-0.011*E4</f>
        <v>10.389000000000001</v>
      </c>
      <c r="E4">
        <v>1</v>
      </c>
    </row>
    <row r="5" spans="1:5">
      <c r="A5" s="3">
        <v>1962</v>
      </c>
      <c r="B5" s="4">
        <v>8.8000000000000007</v>
      </c>
      <c r="C5" s="22">
        <v>6.3</v>
      </c>
      <c r="D5" s="1">
        <f>B5-0.011*E5</f>
        <v>8.7780000000000005</v>
      </c>
      <c r="E5">
        <v>2</v>
      </c>
    </row>
    <row r="6" spans="1:5">
      <c r="A6" s="3">
        <v>1963</v>
      </c>
      <c r="B6" s="4">
        <v>9</v>
      </c>
      <c r="C6" s="22">
        <v>6.5</v>
      </c>
      <c r="D6" s="1">
        <f t="shared" ref="D6:D67" si="0">B6-0.011*E6</f>
        <v>8.9670000000000005</v>
      </c>
      <c r="E6">
        <v>3</v>
      </c>
    </row>
    <row r="7" spans="1:5">
      <c r="A7" s="3">
        <v>1964</v>
      </c>
      <c r="B7" s="4">
        <v>9.6999999999999993</v>
      </c>
      <c r="C7" s="22">
        <v>7</v>
      </c>
      <c r="D7" s="1">
        <f t="shared" si="0"/>
        <v>9.6559999999999988</v>
      </c>
      <c r="E7">
        <v>4</v>
      </c>
    </row>
    <row r="8" spans="1:5">
      <c r="A8" s="3">
        <v>1965</v>
      </c>
      <c r="B8" s="4">
        <v>9</v>
      </c>
      <c r="C8" s="22">
        <v>6.4</v>
      </c>
      <c r="D8" s="1">
        <f t="shared" si="0"/>
        <v>8.9450000000000003</v>
      </c>
      <c r="E8">
        <v>5</v>
      </c>
    </row>
    <row r="9" spans="1:5">
      <c r="A9" s="3">
        <v>1966</v>
      </c>
      <c r="B9" s="4">
        <v>10.4</v>
      </c>
      <c r="C9" s="22">
        <v>7.9</v>
      </c>
      <c r="D9" s="1">
        <f t="shared" si="0"/>
        <v>10.334</v>
      </c>
      <c r="E9">
        <v>6</v>
      </c>
    </row>
    <row r="10" spans="1:5">
      <c r="A10" s="3">
        <v>1967</v>
      </c>
      <c r="B10" s="4">
        <v>10.7</v>
      </c>
      <c r="C10" s="22">
        <v>8</v>
      </c>
      <c r="D10" s="1">
        <f t="shared" si="0"/>
        <v>10.622999999999999</v>
      </c>
      <c r="E10">
        <v>7</v>
      </c>
    </row>
    <row r="11" spans="1:5">
      <c r="A11" s="3">
        <v>1968</v>
      </c>
      <c r="B11" s="4">
        <v>9.8000000000000007</v>
      </c>
      <c r="C11" s="22">
        <v>7.3</v>
      </c>
      <c r="D11" s="1">
        <f t="shared" si="0"/>
        <v>9.7120000000000015</v>
      </c>
      <c r="E11">
        <v>8</v>
      </c>
    </row>
    <row r="12" spans="1:5">
      <c r="A12" s="3">
        <v>1969</v>
      </c>
      <c r="B12" s="4">
        <v>9.3000000000000007</v>
      </c>
      <c r="C12" s="22">
        <v>6.9</v>
      </c>
      <c r="D12" s="1">
        <f t="shared" si="0"/>
        <v>9.2010000000000005</v>
      </c>
      <c r="E12">
        <v>9</v>
      </c>
    </row>
    <row r="13" spans="1:5">
      <c r="A13" s="3">
        <v>1970</v>
      </c>
      <c r="B13" s="4">
        <v>9.5</v>
      </c>
      <c r="C13" s="22">
        <v>6.9</v>
      </c>
      <c r="D13" s="1">
        <f t="shared" si="0"/>
        <v>9.39</v>
      </c>
      <c r="E13">
        <v>10</v>
      </c>
    </row>
    <row r="14" spans="1:5">
      <c r="A14" s="3">
        <v>1971</v>
      </c>
      <c r="B14" s="4">
        <v>10.1</v>
      </c>
      <c r="C14" s="22">
        <v>7.5</v>
      </c>
      <c r="D14" s="1">
        <f t="shared" si="0"/>
        <v>9.9789999999999992</v>
      </c>
      <c r="E14">
        <v>11</v>
      </c>
    </row>
    <row r="15" spans="1:5">
      <c r="A15" s="3">
        <v>1972</v>
      </c>
      <c r="B15" s="4">
        <v>9.8000000000000007</v>
      </c>
      <c r="C15" s="22">
        <v>7.2</v>
      </c>
      <c r="D15" s="1">
        <f t="shared" si="0"/>
        <v>9.668000000000001</v>
      </c>
      <c r="E15">
        <v>12</v>
      </c>
    </row>
    <row r="16" spans="1:5">
      <c r="A16" s="3">
        <v>1973</v>
      </c>
      <c r="B16" s="4">
        <v>10</v>
      </c>
      <c r="C16" s="22">
        <v>7.2</v>
      </c>
      <c r="D16" s="1">
        <f t="shared" si="0"/>
        <v>9.8569999999999993</v>
      </c>
      <c r="E16">
        <v>13</v>
      </c>
    </row>
    <row r="17" spans="1:5">
      <c r="A17" s="3">
        <v>1974</v>
      </c>
      <c r="B17" s="4">
        <v>10.199999999999999</v>
      </c>
      <c r="C17" s="22">
        <v>8</v>
      </c>
      <c r="D17" s="1">
        <f t="shared" si="0"/>
        <v>10.045999999999999</v>
      </c>
      <c r="E17">
        <v>14</v>
      </c>
    </row>
    <row r="18" spans="1:5">
      <c r="A18" s="3">
        <v>1975</v>
      </c>
      <c r="B18" s="4">
        <v>10.8</v>
      </c>
      <c r="C18" s="22">
        <v>8</v>
      </c>
      <c r="D18" s="1">
        <f t="shared" si="0"/>
        <v>10.635000000000002</v>
      </c>
      <c r="E18">
        <v>15</v>
      </c>
    </row>
    <row r="19" spans="1:5">
      <c r="A19" s="3">
        <v>1976</v>
      </c>
      <c r="B19" s="4">
        <v>10.7</v>
      </c>
      <c r="C19" s="22">
        <v>7.3</v>
      </c>
      <c r="D19" s="1">
        <f t="shared" si="0"/>
        <v>10.523999999999999</v>
      </c>
      <c r="E19">
        <v>16</v>
      </c>
    </row>
    <row r="20" spans="1:5">
      <c r="A20" s="3">
        <v>1977</v>
      </c>
      <c r="B20" s="4">
        <v>10.199999999999999</v>
      </c>
      <c r="C20" s="22">
        <v>7.6</v>
      </c>
      <c r="D20" s="1">
        <f t="shared" si="0"/>
        <v>10.013</v>
      </c>
      <c r="E20">
        <v>17</v>
      </c>
    </row>
    <row r="21" spans="1:5">
      <c r="A21" s="3">
        <v>1978</v>
      </c>
      <c r="B21" s="4">
        <v>9.6</v>
      </c>
      <c r="C21" s="22">
        <v>6.8</v>
      </c>
      <c r="D21" s="1">
        <f t="shared" si="0"/>
        <v>9.4019999999999992</v>
      </c>
      <c r="E21">
        <v>18</v>
      </c>
    </row>
    <row r="22" spans="1:5">
      <c r="A22" s="3">
        <v>1979</v>
      </c>
      <c r="B22" s="4">
        <v>9.9</v>
      </c>
      <c r="C22" s="22">
        <v>7.2</v>
      </c>
      <c r="D22" s="1">
        <f t="shared" si="0"/>
        <v>9.6910000000000007</v>
      </c>
      <c r="E22">
        <v>19</v>
      </c>
    </row>
    <row r="23" spans="1:5">
      <c r="A23" s="3">
        <v>1980</v>
      </c>
      <c r="B23" s="4">
        <v>9</v>
      </c>
      <c r="C23" s="22">
        <v>6.3</v>
      </c>
      <c r="D23" s="1">
        <f t="shared" si="0"/>
        <v>8.7799999999999994</v>
      </c>
      <c r="E23">
        <v>20</v>
      </c>
    </row>
    <row r="24" spans="1:5">
      <c r="A24" s="3">
        <v>1981</v>
      </c>
      <c r="B24" s="4">
        <v>10.1</v>
      </c>
      <c r="C24" s="22">
        <v>7.5</v>
      </c>
      <c r="D24" s="1">
        <f t="shared" si="0"/>
        <v>9.8689999999999998</v>
      </c>
      <c r="E24">
        <v>21</v>
      </c>
    </row>
    <row r="25" spans="1:5">
      <c r="A25" s="3">
        <v>1982</v>
      </c>
      <c r="B25" s="4">
        <v>10.6</v>
      </c>
      <c r="C25" s="22">
        <v>7.8</v>
      </c>
      <c r="D25" s="1">
        <f t="shared" si="0"/>
        <v>10.358000000000001</v>
      </c>
      <c r="E25">
        <v>22</v>
      </c>
    </row>
    <row r="26" spans="1:5">
      <c r="A26" s="3">
        <v>1983</v>
      </c>
      <c r="B26" s="4">
        <v>10.9</v>
      </c>
      <c r="C26" s="22">
        <v>8.1999999999999993</v>
      </c>
      <c r="D26" s="1">
        <f t="shared" si="0"/>
        <v>10.647</v>
      </c>
      <c r="E26">
        <v>23</v>
      </c>
    </row>
    <row r="27" spans="1:5">
      <c r="A27" s="3">
        <v>1984</v>
      </c>
      <c r="B27" s="4">
        <v>9.8000000000000007</v>
      </c>
      <c r="C27" s="22">
        <v>7</v>
      </c>
      <c r="D27" s="1">
        <f t="shared" si="0"/>
        <v>9.5360000000000014</v>
      </c>
      <c r="E27">
        <v>24</v>
      </c>
    </row>
    <row r="28" spans="1:5">
      <c r="A28" s="3">
        <v>1985</v>
      </c>
      <c r="B28" s="4">
        <v>9.3000000000000007</v>
      </c>
      <c r="C28" s="22">
        <v>6.5</v>
      </c>
      <c r="D28" s="1">
        <f t="shared" si="0"/>
        <v>9.0250000000000004</v>
      </c>
      <c r="E28">
        <v>25</v>
      </c>
    </row>
    <row r="29" spans="1:5">
      <c r="A29" s="3">
        <v>1986</v>
      </c>
      <c r="B29" s="4">
        <v>10</v>
      </c>
      <c r="C29" s="22">
        <v>7.2</v>
      </c>
      <c r="D29" s="1">
        <f t="shared" si="0"/>
        <v>9.7140000000000004</v>
      </c>
      <c r="E29">
        <v>26</v>
      </c>
    </row>
    <row r="30" spans="1:5">
      <c r="A30" s="3">
        <v>1987</v>
      </c>
      <c r="B30" s="4">
        <v>9.3000000000000007</v>
      </c>
      <c r="C30" s="22">
        <v>6.6</v>
      </c>
      <c r="D30" s="1">
        <f t="shared" si="0"/>
        <v>9.0030000000000001</v>
      </c>
      <c r="E30">
        <v>27</v>
      </c>
    </row>
    <row r="31" spans="1:5">
      <c r="A31" s="3">
        <v>1988</v>
      </c>
      <c r="B31" s="4">
        <v>10.9</v>
      </c>
      <c r="C31" s="22">
        <v>8</v>
      </c>
      <c r="D31" s="1">
        <f t="shared" si="0"/>
        <v>10.592000000000001</v>
      </c>
      <c r="E31">
        <v>28</v>
      </c>
    </row>
    <row r="32" spans="1:5">
      <c r="A32" s="3">
        <v>1989</v>
      </c>
      <c r="B32" s="4">
        <v>11.2</v>
      </c>
      <c r="C32" s="22">
        <v>8.4</v>
      </c>
      <c r="D32" s="1">
        <f t="shared" si="0"/>
        <v>10.880999999999998</v>
      </c>
      <c r="E32">
        <v>29</v>
      </c>
    </row>
    <row r="33" spans="1:5">
      <c r="A33" s="3">
        <v>1990</v>
      </c>
      <c r="B33" s="4">
        <v>11.4</v>
      </c>
      <c r="C33" s="22">
        <v>8.4</v>
      </c>
      <c r="D33" s="1">
        <f t="shared" si="0"/>
        <v>11.07</v>
      </c>
      <c r="E33">
        <v>30</v>
      </c>
    </row>
    <row r="34" spans="1:5">
      <c r="A34" s="3">
        <v>1991</v>
      </c>
      <c r="B34" s="4">
        <v>10</v>
      </c>
      <c r="C34" s="22">
        <v>7.2</v>
      </c>
      <c r="D34" s="1">
        <f t="shared" si="0"/>
        <v>9.6590000000000007</v>
      </c>
      <c r="E34">
        <v>31</v>
      </c>
    </row>
    <row r="35" spans="1:5">
      <c r="A35" s="3">
        <v>1992</v>
      </c>
      <c r="B35" s="4">
        <v>11.4</v>
      </c>
      <c r="C35" s="22">
        <v>8.6</v>
      </c>
      <c r="D35" s="1">
        <f t="shared" si="0"/>
        <v>11.048</v>
      </c>
      <c r="E35">
        <v>32</v>
      </c>
    </row>
    <row r="36" spans="1:5">
      <c r="A36" s="3">
        <v>1993</v>
      </c>
      <c r="B36" s="4">
        <v>10.4</v>
      </c>
      <c r="C36" s="22">
        <v>7.6</v>
      </c>
      <c r="D36" s="1">
        <f t="shared" si="0"/>
        <v>10.037000000000001</v>
      </c>
      <c r="E36">
        <v>33</v>
      </c>
    </row>
    <row r="37" spans="1:5">
      <c r="A37" s="3">
        <v>1994</v>
      </c>
      <c r="B37" s="4">
        <v>11.6</v>
      </c>
      <c r="C37" s="22">
        <v>8.9</v>
      </c>
      <c r="D37" s="1">
        <f t="shared" si="0"/>
        <v>11.225999999999999</v>
      </c>
      <c r="E37">
        <v>34</v>
      </c>
    </row>
    <row r="38" spans="1:5">
      <c r="A38" s="3">
        <v>1995</v>
      </c>
      <c r="B38" s="4">
        <v>10.7</v>
      </c>
      <c r="C38" s="22">
        <v>7.9</v>
      </c>
      <c r="D38" s="1">
        <f t="shared" si="0"/>
        <v>10.315</v>
      </c>
      <c r="E38">
        <v>35</v>
      </c>
    </row>
    <row r="39" spans="1:5">
      <c r="A39" s="3">
        <v>1996</v>
      </c>
      <c r="B39" s="4">
        <v>9</v>
      </c>
      <c r="C39" s="22">
        <v>6.3</v>
      </c>
      <c r="D39" s="1">
        <f t="shared" si="0"/>
        <v>8.6039999999999992</v>
      </c>
      <c r="E39">
        <v>36</v>
      </c>
    </row>
    <row r="40" spans="1:5">
      <c r="A40" s="3">
        <v>1997</v>
      </c>
      <c r="B40" s="4">
        <v>10.4</v>
      </c>
      <c r="C40" s="22">
        <v>7.6</v>
      </c>
      <c r="D40" s="1">
        <f t="shared" si="0"/>
        <v>9.9930000000000003</v>
      </c>
      <c r="E40">
        <v>37</v>
      </c>
    </row>
    <row r="41" spans="1:5">
      <c r="A41" s="3">
        <v>1998</v>
      </c>
      <c r="B41" s="4">
        <v>11.1</v>
      </c>
      <c r="C41" s="22">
        <v>8.1999999999999993</v>
      </c>
      <c r="D41" s="1">
        <f t="shared" si="0"/>
        <v>10.682</v>
      </c>
      <c r="E41">
        <v>38</v>
      </c>
    </row>
    <row r="42" spans="1:5">
      <c r="A42" s="3">
        <v>1999</v>
      </c>
      <c r="B42" s="4">
        <v>11.3</v>
      </c>
      <c r="C42" s="22">
        <v>8.4</v>
      </c>
      <c r="D42" s="1">
        <f t="shared" si="0"/>
        <v>10.871</v>
      </c>
      <c r="E42">
        <v>39</v>
      </c>
    </row>
    <row r="43" spans="1:5">
      <c r="A43" s="3">
        <v>2000</v>
      </c>
      <c r="B43" s="5">
        <v>12</v>
      </c>
      <c r="C43" s="22">
        <v>9.1</v>
      </c>
      <c r="D43" s="1">
        <f t="shared" si="0"/>
        <v>11.56</v>
      </c>
      <c r="E43">
        <v>40</v>
      </c>
    </row>
    <row r="44" spans="1:5">
      <c r="A44" s="3">
        <v>2001</v>
      </c>
      <c r="B44" s="5">
        <v>10.6</v>
      </c>
      <c r="C44" s="22">
        <v>7.8</v>
      </c>
      <c r="D44" s="1">
        <f t="shared" si="0"/>
        <v>10.148999999999999</v>
      </c>
      <c r="E44">
        <v>41</v>
      </c>
    </row>
    <row r="45" spans="1:5">
      <c r="A45" s="3">
        <v>2002</v>
      </c>
      <c r="B45" s="5">
        <v>11.4</v>
      </c>
      <c r="C45" s="22">
        <v>8.6999999999999993</v>
      </c>
      <c r="D45" s="1">
        <f t="shared" si="0"/>
        <v>10.938000000000001</v>
      </c>
      <c r="E45">
        <v>42</v>
      </c>
    </row>
    <row r="46" spans="1:5">
      <c r="A46" s="3">
        <v>2003</v>
      </c>
      <c r="B46" s="5">
        <v>11.2</v>
      </c>
      <c r="C46" s="22">
        <v>8.1999999999999993</v>
      </c>
      <c r="D46" s="1">
        <f t="shared" si="0"/>
        <v>10.726999999999999</v>
      </c>
      <c r="E46">
        <v>43</v>
      </c>
    </row>
    <row r="47" spans="1:5">
      <c r="A47" s="3">
        <v>2004</v>
      </c>
      <c r="B47" s="5">
        <v>10.9</v>
      </c>
      <c r="C47" s="22">
        <v>7.8</v>
      </c>
      <c r="D47" s="1">
        <f t="shared" si="0"/>
        <v>10.416</v>
      </c>
      <c r="E47">
        <v>44</v>
      </c>
    </row>
    <row r="48" spans="1:5">
      <c r="A48" s="3">
        <v>2005</v>
      </c>
      <c r="B48" s="6">
        <v>10.9</v>
      </c>
      <c r="C48" s="22">
        <v>7.7</v>
      </c>
      <c r="D48" s="1">
        <f t="shared" si="0"/>
        <v>10.405000000000001</v>
      </c>
      <c r="E48">
        <v>45</v>
      </c>
    </row>
    <row r="49" spans="1:5">
      <c r="A49" s="3">
        <v>2006</v>
      </c>
      <c r="B49" s="6">
        <v>11.3</v>
      </c>
      <c r="C49" s="22">
        <v>8.1999999999999993</v>
      </c>
      <c r="D49" s="1">
        <f t="shared" si="0"/>
        <v>10.794</v>
      </c>
      <c r="E49">
        <v>46</v>
      </c>
    </row>
    <row r="50" spans="1:5">
      <c r="A50" s="3">
        <v>2007</v>
      </c>
      <c r="B50" s="5">
        <v>12.1</v>
      </c>
      <c r="C50" s="22">
        <v>9.1</v>
      </c>
      <c r="D50" s="1">
        <f t="shared" si="0"/>
        <v>11.583</v>
      </c>
      <c r="E50">
        <v>47</v>
      </c>
    </row>
    <row r="51" spans="1:5">
      <c r="A51" s="3">
        <v>2008</v>
      </c>
      <c r="B51" s="5">
        <v>11.7</v>
      </c>
      <c r="C51" s="22">
        <v>8.9</v>
      </c>
      <c r="D51" s="1">
        <f t="shared" si="0"/>
        <v>11.171999999999999</v>
      </c>
      <c r="E51">
        <v>48</v>
      </c>
    </row>
    <row r="52" spans="1:5">
      <c r="A52" s="3">
        <v>2009</v>
      </c>
      <c r="B52" s="5">
        <v>11.4</v>
      </c>
      <c r="C52" s="22">
        <v>8.4</v>
      </c>
      <c r="D52" s="1">
        <f t="shared" si="0"/>
        <v>10.861000000000001</v>
      </c>
      <c r="E52">
        <v>49</v>
      </c>
    </row>
    <row r="53" spans="1:5">
      <c r="A53" s="3">
        <v>2010</v>
      </c>
      <c r="B53" s="5">
        <v>10</v>
      </c>
      <c r="C53" s="22">
        <v>7.2</v>
      </c>
      <c r="D53" s="1">
        <f t="shared" si="0"/>
        <v>9.4499999999999993</v>
      </c>
      <c r="E53">
        <v>50</v>
      </c>
    </row>
    <row r="54" spans="1:5">
      <c r="A54" s="3">
        <v>2011</v>
      </c>
      <c r="B54" s="5">
        <v>11.6</v>
      </c>
      <c r="C54" s="22">
        <v>8.5</v>
      </c>
      <c r="D54" s="1">
        <f t="shared" si="0"/>
        <v>11.039</v>
      </c>
      <c r="E54">
        <v>51</v>
      </c>
    </row>
    <row r="55" spans="1:5">
      <c r="A55" s="3">
        <v>2012</v>
      </c>
      <c r="B55" s="4">
        <v>11.5</v>
      </c>
      <c r="C55" s="22">
        <v>8.3000000000000007</v>
      </c>
      <c r="D55" s="1">
        <f t="shared" si="0"/>
        <v>10.928000000000001</v>
      </c>
      <c r="E55">
        <v>52</v>
      </c>
    </row>
    <row r="56" spans="1:5">
      <c r="A56" s="3">
        <v>2013</v>
      </c>
      <c r="B56" s="4">
        <v>10.8</v>
      </c>
      <c r="C56" s="22">
        <v>7.9</v>
      </c>
      <c r="D56" s="1">
        <f t="shared" si="0"/>
        <v>10.217000000000001</v>
      </c>
      <c r="E56">
        <v>53</v>
      </c>
    </row>
    <row r="57" spans="1:5">
      <c r="A57" s="3" t="s">
        <v>2</v>
      </c>
      <c r="B57" s="4">
        <v>12.5</v>
      </c>
      <c r="C57" s="22">
        <v>9.4</v>
      </c>
      <c r="D57" s="1">
        <f t="shared" si="0"/>
        <v>11.906000000000001</v>
      </c>
      <c r="E57">
        <v>54</v>
      </c>
    </row>
    <row r="58" spans="1:5">
      <c r="A58" s="3">
        <v>2015</v>
      </c>
      <c r="B58" s="7">
        <v>12.5</v>
      </c>
      <c r="C58" s="22">
        <v>9.4</v>
      </c>
      <c r="D58" s="1">
        <f t="shared" si="0"/>
        <v>11.895</v>
      </c>
      <c r="E58">
        <v>55</v>
      </c>
    </row>
    <row r="59" spans="1:5">
      <c r="A59" s="3" t="s">
        <v>3</v>
      </c>
      <c r="B59" s="7">
        <v>11.8</v>
      </c>
      <c r="C59" s="22">
        <v>8.6999999999999993</v>
      </c>
      <c r="D59" s="1">
        <f t="shared" si="0"/>
        <v>11.184000000000001</v>
      </c>
      <c r="E59">
        <v>56</v>
      </c>
    </row>
    <row r="60" spans="1:5">
      <c r="A60" s="3" t="s">
        <v>4</v>
      </c>
      <c r="B60" s="7">
        <v>11.8</v>
      </c>
      <c r="C60" s="22">
        <v>8.6</v>
      </c>
      <c r="D60" s="1">
        <f t="shared" si="0"/>
        <v>11.173</v>
      </c>
      <c r="E60">
        <v>57</v>
      </c>
    </row>
    <row r="61" spans="1:5">
      <c r="A61" s="3" t="s">
        <v>5</v>
      </c>
      <c r="B61" s="7">
        <v>12.8</v>
      </c>
      <c r="C61" s="22">
        <v>9.6</v>
      </c>
      <c r="D61" s="1">
        <f t="shared" si="0"/>
        <v>12.162000000000001</v>
      </c>
      <c r="E61">
        <v>58</v>
      </c>
    </row>
    <row r="62" spans="1:5">
      <c r="A62" s="3">
        <v>2019</v>
      </c>
      <c r="B62" s="7">
        <v>12.6</v>
      </c>
      <c r="C62" s="22">
        <v>9.5</v>
      </c>
      <c r="D62" s="1">
        <f t="shared" si="0"/>
        <v>11.951000000000001</v>
      </c>
      <c r="E62">
        <v>59</v>
      </c>
    </row>
    <row r="63" spans="1:5">
      <c r="A63" s="3">
        <v>2020</v>
      </c>
      <c r="B63" s="7">
        <v>12.3</v>
      </c>
      <c r="C63" s="22">
        <v>9.1</v>
      </c>
      <c r="D63" s="1">
        <f t="shared" si="0"/>
        <v>11.64</v>
      </c>
      <c r="E63">
        <v>60</v>
      </c>
    </row>
    <row r="64" spans="1:5">
      <c r="A64" s="8">
        <v>2021</v>
      </c>
      <c r="B64" s="4">
        <v>11.1</v>
      </c>
      <c r="C64" s="22">
        <v>8</v>
      </c>
      <c r="D64" s="1">
        <f t="shared" si="0"/>
        <v>10.429</v>
      </c>
      <c r="E64">
        <v>61</v>
      </c>
    </row>
    <row r="65" spans="1:5">
      <c r="A65" s="8">
        <v>2022</v>
      </c>
      <c r="B65" s="4">
        <v>12.4</v>
      </c>
      <c r="C65" s="23">
        <v>9.1999999999999993</v>
      </c>
      <c r="D65" s="1">
        <f t="shared" si="0"/>
        <v>11.718</v>
      </c>
      <c r="E65">
        <v>62</v>
      </c>
    </row>
    <row r="66" spans="1:5">
      <c r="A66" s="9">
        <v>2023</v>
      </c>
      <c r="B66" s="10">
        <v>12.8</v>
      </c>
      <c r="C66" s="24">
        <v>9.6999999999999993</v>
      </c>
      <c r="D66" s="1">
        <f t="shared" si="0"/>
        <v>12.107000000000001</v>
      </c>
      <c r="E66">
        <v>63</v>
      </c>
    </row>
    <row r="67" spans="1:5">
      <c r="A67" s="9">
        <v>2024</v>
      </c>
      <c r="B67" s="20">
        <v>13.3</v>
      </c>
      <c r="C67" s="25">
        <v>10.3</v>
      </c>
      <c r="D67" s="1">
        <f t="shared" si="0"/>
        <v>12.596</v>
      </c>
      <c r="E67">
        <v>64</v>
      </c>
    </row>
    <row r="68" spans="1:5">
      <c r="A68" s="11" t="s">
        <v>9</v>
      </c>
      <c r="B68" s="12">
        <f>AVERAGE(B4:B67)</f>
        <v>10.774999999999995</v>
      </c>
      <c r="C68" s="12">
        <f>AVERAGE(C4:C67)</f>
        <v>7.9343749999999993</v>
      </c>
      <c r="D68" s="12">
        <f>AVERAGE(D4:D67)</f>
        <v>10.417499999999995</v>
      </c>
    </row>
    <row r="93" spans="13:13">
      <c r="M93">
        <v>0.7</v>
      </c>
    </row>
    <row r="94" spans="13:13">
      <c r="M94">
        <v>64</v>
      </c>
    </row>
    <row r="95" spans="13:13">
      <c r="M95">
        <f>M93/M94</f>
        <v>1.0937499999999999E-2</v>
      </c>
    </row>
  </sheetData>
  <pageMargins left="0.7" right="0.7" top="0.78740157499999996" bottom="0.78740157499999996"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dimension ref="B1:L89"/>
  <sheetViews>
    <sheetView topLeftCell="F61" workbookViewId="0">
      <selection activeCell="Q73" sqref="Q72:U73"/>
    </sheetView>
  </sheetViews>
  <sheetFormatPr defaultRowHeight="14.5"/>
  <sheetData>
    <row r="1" spans="2:12" ht="15" thickBot="1">
      <c r="B1" t="s">
        <v>0</v>
      </c>
      <c r="D1" s="2" t="s">
        <v>1</v>
      </c>
    </row>
    <row r="2" spans="2:12" ht="15" thickBot="1">
      <c r="B2" t="s">
        <v>8</v>
      </c>
      <c r="D2" s="2"/>
      <c r="F2" s="13"/>
      <c r="G2" s="14" t="s">
        <v>10</v>
      </c>
      <c r="H2" s="15"/>
    </row>
    <row r="3" spans="2:12" ht="15" thickBot="1">
      <c r="G3" t="s">
        <v>7</v>
      </c>
      <c r="H3" t="s">
        <v>6</v>
      </c>
      <c r="K3" s="18" t="s">
        <v>7</v>
      </c>
      <c r="L3" s="19" t="s">
        <v>6</v>
      </c>
    </row>
    <row r="4" spans="2:12">
      <c r="C4" s="1"/>
      <c r="F4" s="16">
        <v>1961</v>
      </c>
      <c r="G4" s="17">
        <v>10.4</v>
      </c>
      <c r="H4" s="21">
        <v>7.9</v>
      </c>
    </row>
    <row r="5" spans="2:12">
      <c r="C5" s="1"/>
      <c r="F5" s="3">
        <v>1962</v>
      </c>
      <c r="G5" s="4">
        <v>8.8000000000000007</v>
      </c>
      <c r="H5" s="22">
        <v>6.3</v>
      </c>
    </row>
    <row r="6" spans="2:12">
      <c r="C6" s="1"/>
      <c r="F6" s="3">
        <v>1963</v>
      </c>
      <c r="G6" s="4">
        <v>9</v>
      </c>
      <c r="H6" s="22">
        <v>6.5</v>
      </c>
    </row>
    <row r="7" spans="2:12">
      <c r="C7" s="1"/>
      <c r="F7" s="3">
        <v>1964</v>
      </c>
      <c r="G7" s="4">
        <v>9.6999999999999993</v>
      </c>
      <c r="H7" s="22">
        <v>7</v>
      </c>
    </row>
    <row r="8" spans="2:12">
      <c r="C8" s="1"/>
      <c r="F8" s="3">
        <v>1965</v>
      </c>
      <c r="G8" s="4">
        <v>9</v>
      </c>
      <c r="H8" s="22">
        <v>6.4</v>
      </c>
    </row>
    <row r="9" spans="2:12">
      <c r="C9" s="1"/>
      <c r="F9" s="3">
        <v>1966</v>
      </c>
      <c r="G9" s="4">
        <v>10.4</v>
      </c>
      <c r="H9" s="22">
        <v>7.9</v>
      </c>
    </row>
    <row r="10" spans="2:12">
      <c r="C10" s="1"/>
      <c r="F10" s="3">
        <v>1967</v>
      </c>
      <c r="G10" s="4">
        <v>10.7</v>
      </c>
      <c r="H10" s="22">
        <v>8</v>
      </c>
    </row>
    <row r="11" spans="2:12">
      <c r="C11" s="1"/>
      <c r="F11" s="3">
        <v>1968</v>
      </c>
      <c r="G11" s="4">
        <v>9.8000000000000007</v>
      </c>
      <c r="H11" s="22">
        <v>7.3</v>
      </c>
    </row>
    <row r="12" spans="2:12">
      <c r="C12" s="1"/>
      <c r="F12" s="3">
        <v>1969</v>
      </c>
      <c r="G12" s="4">
        <v>9.3000000000000007</v>
      </c>
      <c r="H12" s="22">
        <v>6.9</v>
      </c>
    </row>
    <row r="13" spans="2:12">
      <c r="C13" s="1"/>
      <c r="F13" s="3">
        <v>1970</v>
      </c>
      <c r="G13" s="4">
        <v>9.5</v>
      </c>
      <c r="H13" s="22">
        <v>6.9</v>
      </c>
    </row>
    <row r="14" spans="2:12">
      <c r="C14" s="1"/>
      <c r="F14" s="3">
        <v>1971</v>
      </c>
      <c r="G14" s="4">
        <v>10.1</v>
      </c>
      <c r="H14" s="22">
        <v>7.5</v>
      </c>
    </row>
    <row r="15" spans="2:12">
      <c r="C15" s="1"/>
      <c r="F15" s="3">
        <v>1972</v>
      </c>
      <c r="G15" s="4">
        <v>9.8000000000000007</v>
      </c>
      <c r="H15" s="22">
        <v>7.2</v>
      </c>
    </row>
    <row r="16" spans="2:12">
      <c r="C16" s="1"/>
      <c r="F16" s="3">
        <v>1973</v>
      </c>
      <c r="G16" s="4">
        <v>10</v>
      </c>
      <c r="H16" s="22">
        <v>7.2</v>
      </c>
    </row>
    <row r="17" spans="3:8">
      <c r="C17" s="1"/>
      <c r="F17" s="3">
        <v>1974</v>
      </c>
      <c r="G17" s="4">
        <v>10.199999999999999</v>
      </c>
      <c r="H17" s="22">
        <v>8</v>
      </c>
    </row>
    <row r="18" spans="3:8">
      <c r="C18" s="1"/>
      <c r="F18" s="3">
        <v>1975</v>
      </c>
      <c r="G18" s="4">
        <v>10.8</v>
      </c>
      <c r="H18" s="22">
        <v>8</v>
      </c>
    </row>
    <row r="19" spans="3:8">
      <c r="C19" s="1"/>
      <c r="F19" s="3">
        <v>1976</v>
      </c>
      <c r="G19" s="4">
        <v>10.7</v>
      </c>
      <c r="H19" s="22">
        <v>7.3</v>
      </c>
    </row>
    <row r="20" spans="3:8">
      <c r="C20" s="1"/>
      <c r="F20" s="3">
        <v>1977</v>
      </c>
      <c r="G20" s="4">
        <v>10.199999999999999</v>
      </c>
      <c r="H20" s="22">
        <v>7.6</v>
      </c>
    </row>
    <row r="21" spans="3:8">
      <c r="C21" s="1"/>
      <c r="F21" s="3">
        <v>1978</v>
      </c>
      <c r="G21" s="4">
        <v>9.6</v>
      </c>
      <c r="H21" s="22">
        <v>6.8</v>
      </c>
    </row>
    <row r="22" spans="3:8">
      <c r="C22" s="1"/>
      <c r="F22" s="3">
        <v>1979</v>
      </c>
      <c r="G22" s="4">
        <v>9.9</v>
      </c>
      <c r="H22" s="22">
        <v>7.2</v>
      </c>
    </row>
    <row r="23" spans="3:8">
      <c r="C23" s="1"/>
      <c r="F23" s="3">
        <v>1980</v>
      </c>
      <c r="G23" s="4">
        <v>9</v>
      </c>
      <c r="H23" s="22">
        <v>6.3</v>
      </c>
    </row>
    <row r="24" spans="3:8">
      <c r="C24" s="1"/>
      <c r="F24" s="3"/>
      <c r="G24" t="s">
        <v>7</v>
      </c>
      <c r="H24" t="s">
        <v>6</v>
      </c>
    </row>
    <row r="25" spans="3:8">
      <c r="C25" s="1"/>
      <c r="F25" s="3">
        <v>1981</v>
      </c>
      <c r="G25" s="4">
        <v>10.1</v>
      </c>
      <c r="H25" s="22">
        <v>7.5</v>
      </c>
    </row>
    <row r="26" spans="3:8">
      <c r="C26" s="1"/>
      <c r="F26" s="3">
        <v>1982</v>
      </c>
      <c r="G26" s="4">
        <v>10.6</v>
      </c>
      <c r="H26" s="22">
        <v>7.8</v>
      </c>
    </row>
    <row r="27" spans="3:8">
      <c r="C27" s="1"/>
      <c r="F27" s="3">
        <v>1983</v>
      </c>
      <c r="G27" s="4">
        <v>10.9</v>
      </c>
      <c r="H27" s="22">
        <v>8.1999999999999993</v>
      </c>
    </row>
    <row r="28" spans="3:8">
      <c r="C28" s="1"/>
      <c r="F28" s="3">
        <v>1984</v>
      </c>
      <c r="G28" s="4">
        <v>9.8000000000000007</v>
      </c>
      <c r="H28" s="22">
        <v>7</v>
      </c>
    </row>
    <row r="29" spans="3:8">
      <c r="C29" s="1"/>
      <c r="F29" s="3">
        <v>1985</v>
      </c>
      <c r="G29" s="4">
        <v>9.3000000000000007</v>
      </c>
      <c r="H29" s="22">
        <v>6.5</v>
      </c>
    </row>
    <row r="30" spans="3:8">
      <c r="C30" s="1"/>
      <c r="F30" s="3">
        <v>1986</v>
      </c>
      <c r="G30" s="4">
        <v>10</v>
      </c>
      <c r="H30" s="22">
        <v>7.2</v>
      </c>
    </row>
    <row r="31" spans="3:8">
      <c r="C31" s="1"/>
      <c r="F31" s="3">
        <v>1987</v>
      </c>
      <c r="G31" s="4">
        <v>9.3000000000000007</v>
      </c>
      <c r="H31" s="22">
        <v>6.6</v>
      </c>
    </row>
    <row r="32" spans="3:8">
      <c r="C32" s="1"/>
      <c r="F32" s="3">
        <v>1988</v>
      </c>
      <c r="G32" s="4">
        <v>10.9</v>
      </c>
      <c r="H32" s="22">
        <v>8</v>
      </c>
    </row>
    <row r="33" spans="3:8">
      <c r="C33" s="1"/>
      <c r="F33" s="3">
        <v>1989</v>
      </c>
      <c r="G33" s="4">
        <v>11.2</v>
      </c>
      <c r="H33" s="22">
        <v>8.4</v>
      </c>
    </row>
    <row r="34" spans="3:8">
      <c r="C34" s="1"/>
      <c r="F34" s="3">
        <v>1990</v>
      </c>
      <c r="G34" s="4">
        <v>11.4</v>
      </c>
      <c r="H34" s="22">
        <v>8.4</v>
      </c>
    </row>
    <row r="35" spans="3:8">
      <c r="C35" s="1"/>
      <c r="F35" s="3">
        <v>1991</v>
      </c>
      <c r="G35" s="4">
        <v>10</v>
      </c>
      <c r="H35" s="22">
        <v>7.2</v>
      </c>
    </row>
    <row r="36" spans="3:8">
      <c r="C36" s="1"/>
      <c r="F36" s="3">
        <v>1992</v>
      </c>
      <c r="G36" s="4">
        <v>11.4</v>
      </c>
      <c r="H36" s="22">
        <v>8.6</v>
      </c>
    </row>
    <row r="37" spans="3:8">
      <c r="C37" s="1"/>
      <c r="F37" s="3">
        <v>1993</v>
      </c>
      <c r="G37" s="4">
        <v>10.4</v>
      </c>
      <c r="H37" s="22">
        <v>7.6</v>
      </c>
    </row>
    <row r="38" spans="3:8">
      <c r="C38" s="1"/>
      <c r="F38" s="3">
        <v>1994</v>
      </c>
      <c r="G38" s="4">
        <v>11.6</v>
      </c>
      <c r="H38" s="22">
        <v>8.9</v>
      </c>
    </row>
    <row r="39" spans="3:8">
      <c r="C39" s="1"/>
      <c r="F39" s="3">
        <v>1995</v>
      </c>
      <c r="G39" s="4">
        <v>10.7</v>
      </c>
      <c r="H39" s="22">
        <v>7.9</v>
      </c>
    </row>
    <row r="40" spans="3:8">
      <c r="C40" s="1"/>
      <c r="F40" s="3">
        <v>1996</v>
      </c>
      <c r="G40" s="4">
        <v>9</v>
      </c>
      <c r="H40" s="22">
        <v>6.3</v>
      </c>
    </row>
    <row r="41" spans="3:8">
      <c r="C41" s="1"/>
      <c r="F41" s="3">
        <v>1997</v>
      </c>
      <c r="G41" s="4">
        <v>10.4</v>
      </c>
      <c r="H41" s="22">
        <v>7.6</v>
      </c>
    </row>
    <row r="42" spans="3:8">
      <c r="C42" s="1"/>
      <c r="F42" s="3">
        <v>1998</v>
      </c>
      <c r="G42" s="4">
        <v>11.1</v>
      </c>
      <c r="H42" s="22">
        <v>8.1999999999999993</v>
      </c>
    </row>
    <row r="43" spans="3:8">
      <c r="C43" s="1"/>
      <c r="F43" s="3">
        <v>1999</v>
      </c>
      <c r="G43" s="4">
        <v>11.3</v>
      </c>
      <c r="H43" s="22">
        <v>8.4</v>
      </c>
    </row>
    <row r="44" spans="3:8">
      <c r="C44" s="1"/>
      <c r="F44" s="3">
        <v>2000</v>
      </c>
      <c r="G44" s="5">
        <v>12</v>
      </c>
      <c r="H44" s="22">
        <v>9.1</v>
      </c>
    </row>
    <row r="45" spans="3:8">
      <c r="C45" s="1"/>
      <c r="F45" s="3">
        <v>2001</v>
      </c>
      <c r="G45" s="5">
        <v>10.6</v>
      </c>
      <c r="H45" s="22">
        <v>7.8</v>
      </c>
    </row>
    <row r="46" spans="3:8">
      <c r="C46" s="1"/>
      <c r="F46" s="3">
        <v>2002</v>
      </c>
      <c r="G46" s="5">
        <v>11.4</v>
      </c>
      <c r="H46" s="22">
        <v>8.6999999999999993</v>
      </c>
    </row>
    <row r="47" spans="3:8">
      <c r="C47" s="1"/>
      <c r="F47" s="3">
        <v>2003</v>
      </c>
      <c r="G47" s="5">
        <v>11.2</v>
      </c>
      <c r="H47" s="22">
        <v>8.1999999999999993</v>
      </c>
    </row>
    <row r="48" spans="3:8">
      <c r="C48" s="1"/>
      <c r="F48" s="3">
        <v>2004</v>
      </c>
      <c r="G48" s="5">
        <v>10.9</v>
      </c>
      <c r="H48" s="22">
        <v>7.8</v>
      </c>
    </row>
    <row r="49" spans="3:8">
      <c r="C49" s="1"/>
      <c r="F49" s="3">
        <v>2005</v>
      </c>
      <c r="G49" s="5">
        <v>10.9</v>
      </c>
      <c r="H49" s="22">
        <v>7.7</v>
      </c>
    </row>
    <row r="50" spans="3:8">
      <c r="C50" s="1"/>
      <c r="F50" s="3">
        <v>2006</v>
      </c>
      <c r="G50" s="5">
        <v>11.3</v>
      </c>
      <c r="H50" s="22">
        <v>8.1999999999999993</v>
      </c>
    </row>
    <row r="51" spans="3:8">
      <c r="C51" s="1"/>
      <c r="F51" s="3">
        <v>2007</v>
      </c>
      <c r="G51" s="5">
        <v>12.1</v>
      </c>
      <c r="H51" s="22">
        <v>9.1</v>
      </c>
    </row>
    <row r="52" spans="3:8">
      <c r="C52" s="1"/>
      <c r="F52" s="3">
        <v>2008</v>
      </c>
      <c r="G52" s="5">
        <v>11.7</v>
      </c>
      <c r="H52" s="22">
        <v>8.9</v>
      </c>
    </row>
    <row r="53" spans="3:8">
      <c r="C53" s="1"/>
      <c r="F53" s="3">
        <v>2009</v>
      </c>
      <c r="G53" s="5">
        <v>11.4</v>
      </c>
      <c r="H53" s="22">
        <v>8.4</v>
      </c>
    </row>
    <row r="54" spans="3:8">
      <c r="C54" s="1"/>
      <c r="F54" s="3">
        <v>2010</v>
      </c>
      <c r="G54" s="5">
        <v>10</v>
      </c>
      <c r="H54" s="22">
        <v>7.2</v>
      </c>
    </row>
    <row r="55" spans="3:8">
      <c r="C55" s="1"/>
      <c r="F55" s="3">
        <v>2011</v>
      </c>
      <c r="G55" s="5">
        <v>11.6</v>
      </c>
      <c r="H55" s="22">
        <v>8.5</v>
      </c>
    </row>
    <row r="56" spans="3:8">
      <c r="C56" s="1"/>
      <c r="F56" s="3">
        <v>2012</v>
      </c>
      <c r="G56" s="4">
        <v>11.5</v>
      </c>
      <c r="H56" s="22">
        <v>8.3000000000000007</v>
      </c>
    </row>
    <row r="57" spans="3:8">
      <c r="C57" s="1"/>
      <c r="F57" s="3">
        <v>2013</v>
      </c>
      <c r="G57" s="4">
        <v>10.8</v>
      </c>
      <c r="H57" s="22">
        <v>7.9</v>
      </c>
    </row>
    <row r="58" spans="3:8">
      <c r="C58" s="1"/>
      <c r="F58" s="3" t="s">
        <v>2</v>
      </c>
      <c r="G58" s="4">
        <v>12.5</v>
      </c>
      <c r="H58" s="22">
        <v>9.4</v>
      </c>
    </row>
    <row r="59" spans="3:8">
      <c r="C59" s="1"/>
      <c r="F59" s="3">
        <v>2015</v>
      </c>
      <c r="G59" s="7">
        <v>12.5</v>
      </c>
      <c r="H59" s="22">
        <v>9.4</v>
      </c>
    </row>
    <row r="60" spans="3:8">
      <c r="C60" s="1"/>
      <c r="F60" s="3" t="s">
        <v>3</v>
      </c>
      <c r="G60" s="7">
        <v>11.8</v>
      </c>
      <c r="H60" s="22">
        <v>8.6999999999999993</v>
      </c>
    </row>
    <row r="61" spans="3:8">
      <c r="C61" s="1"/>
      <c r="F61" s="3" t="s">
        <v>4</v>
      </c>
      <c r="G61" s="7">
        <v>11.8</v>
      </c>
      <c r="H61" s="22">
        <v>8.6</v>
      </c>
    </row>
    <row r="62" spans="3:8">
      <c r="C62" s="1"/>
      <c r="F62" s="3" t="s">
        <v>5</v>
      </c>
      <c r="G62" s="7">
        <v>12.8</v>
      </c>
      <c r="H62" s="22">
        <v>9.6</v>
      </c>
    </row>
    <row r="63" spans="3:8">
      <c r="C63" s="1"/>
      <c r="F63" s="3">
        <v>2019</v>
      </c>
      <c r="G63" s="7">
        <v>12.6</v>
      </c>
      <c r="H63" s="22">
        <v>9.5</v>
      </c>
    </row>
    <row r="64" spans="3:8">
      <c r="C64" s="1"/>
      <c r="F64" s="3">
        <v>2020</v>
      </c>
      <c r="G64" s="7">
        <v>12.3</v>
      </c>
      <c r="H64" s="22">
        <v>9.1</v>
      </c>
    </row>
    <row r="65" spans="3:8">
      <c r="C65" s="1"/>
      <c r="F65" s="8">
        <v>2021</v>
      </c>
      <c r="G65" s="4">
        <v>11.1</v>
      </c>
      <c r="H65" s="22">
        <v>8</v>
      </c>
    </row>
    <row r="66" spans="3:8">
      <c r="C66" s="1"/>
      <c r="F66" s="8">
        <v>2022</v>
      </c>
      <c r="G66" s="4">
        <v>12.4</v>
      </c>
      <c r="H66" s="23">
        <v>9.1999999999999993</v>
      </c>
    </row>
    <row r="67" spans="3:8">
      <c r="C67" s="1"/>
      <c r="F67" s="9">
        <v>2023</v>
      </c>
      <c r="G67" s="10">
        <v>12.8</v>
      </c>
      <c r="H67" s="24">
        <v>9.6999999999999993</v>
      </c>
    </row>
    <row r="68" spans="3:8">
      <c r="F68" s="9">
        <v>2024</v>
      </c>
      <c r="G68" s="20">
        <v>13.3</v>
      </c>
      <c r="H68" s="25">
        <v>10.3</v>
      </c>
    </row>
    <row r="69" spans="3:8">
      <c r="F69" s="11" t="s">
        <v>9</v>
      </c>
      <c r="G69" s="12">
        <f>AVERAGE(G4:G68)</f>
        <v>10.774999999999995</v>
      </c>
      <c r="H69" s="12">
        <f>AVERAGE(H4:H68)</f>
        <v>7.9343749999999993</v>
      </c>
    </row>
    <row r="71" spans="3:8">
      <c r="G71" t="s">
        <v>7</v>
      </c>
      <c r="H71" t="s">
        <v>6</v>
      </c>
    </row>
    <row r="72" spans="3:8">
      <c r="F72" s="3">
        <v>2007</v>
      </c>
      <c r="G72" s="5">
        <v>12.1</v>
      </c>
      <c r="H72" s="22">
        <v>9.1</v>
      </c>
    </row>
    <row r="73" spans="3:8">
      <c r="F73" s="3">
        <v>2008</v>
      </c>
      <c r="G73" s="5">
        <v>11.7</v>
      </c>
      <c r="H73" s="22">
        <v>8.9</v>
      </c>
    </row>
    <row r="74" spans="3:8">
      <c r="F74" s="3">
        <v>2009</v>
      </c>
      <c r="G74" s="5">
        <v>11.4</v>
      </c>
      <c r="H74" s="22">
        <v>8.4</v>
      </c>
    </row>
    <row r="75" spans="3:8">
      <c r="F75" s="3">
        <v>2010</v>
      </c>
      <c r="G75" s="5">
        <v>10</v>
      </c>
      <c r="H75" s="22">
        <v>7.2</v>
      </c>
    </row>
    <row r="76" spans="3:8">
      <c r="F76" s="3">
        <v>2011</v>
      </c>
      <c r="G76" s="5">
        <v>11.6</v>
      </c>
      <c r="H76" s="22">
        <v>8.5</v>
      </c>
    </row>
    <row r="77" spans="3:8">
      <c r="F77" s="3">
        <v>2012</v>
      </c>
      <c r="G77" s="4">
        <v>11.5</v>
      </c>
      <c r="H77" s="22">
        <v>8.3000000000000007</v>
      </c>
    </row>
    <row r="78" spans="3:8">
      <c r="F78" s="3">
        <v>2013</v>
      </c>
      <c r="G78" s="4">
        <v>10.8</v>
      </c>
      <c r="H78" s="22">
        <v>7.9</v>
      </c>
    </row>
    <row r="79" spans="3:8">
      <c r="F79" s="3" t="s">
        <v>2</v>
      </c>
      <c r="G79" s="4">
        <v>12.5</v>
      </c>
      <c r="H79" s="22">
        <v>9.4</v>
      </c>
    </row>
    <row r="80" spans="3:8">
      <c r="F80" s="3">
        <v>2015</v>
      </c>
      <c r="G80" s="7">
        <v>12.5</v>
      </c>
      <c r="H80" s="22">
        <v>9.4</v>
      </c>
    </row>
    <row r="81" spans="6:8">
      <c r="F81" s="3" t="s">
        <v>3</v>
      </c>
      <c r="G81" s="7">
        <v>11.8</v>
      </c>
      <c r="H81" s="22">
        <v>8.6999999999999993</v>
      </c>
    </row>
    <row r="82" spans="6:8">
      <c r="F82" s="3" t="s">
        <v>4</v>
      </c>
      <c r="G82" s="7">
        <v>11.8</v>
      </c>
      <c r="H82" s="22">
        <v>8.6</v>
      </c>
    </row>
    <row r="83" spans="6:8">
      <c r="F83" s="3" t="s">
        <v>5</v>
      </c>
      <c r="G83" s="7">
        <v>12.8</v>
      </c>
      <c r="H83" s="22">
        <v>9.6</v>
      </c>
    </row>
    <row r="84" spans="6:8">
      <c r="F84" s="3">
        <v>2019</v>
      </c>
      <c r="G84" s="7">
        <v>12.6</v>
      </c>
      <c r="H84" s="22">
        <v>9.5</v>
      </c>
    </row>
    <row r="85" spans="6:8">
      <c r="F85" s="3">
        <v>2020</v>
      </c>
      <c r="G85" s="7">
        <v>12.3</v>
      </c>
      <c r="H85" s="22">
        <v>9.1</v>
      </c>
    </row>
    <row r="86" spans="6:8">
      <c r="F86" s="8">
        <v>2021</v>
      </c>
      <c r="G86" s="4">
        <v>11.1</v>
      </c>
      <c r="H86" s="22">
        <v>8</v>
      </c>
    </row>
    <row r="87" spans="6:8">
      <c r="F87" s="8">
        <v>2022</v>
      </c>
      <c r="G87" s="4">
        <v>12.4</v>
      </c>
      <c r="H87" s="23">
        <v>9.1999999999999993</v>
      </c>
    </row>
    <row r="88" spans="6:8">
      <c r="F88" s="9">
        <v>2023</v>
      </c>
      <c r="G88" s="10">
        <v>12.8</v>
      </c>
      <c r="H88" s="24">
        <v>9.6999999999999993</v>
      </c>
    </row>
    <row r="89" spans="6:8">
      <c r="F89" s="9">
        <v>2024</v>
      </c>
      <c r="G89" s="20">
        <v>13.3</v>
      </c>
      <c r="H89" s="25">
        <v>10.3</v>
      </c>
    </row>
  </sheetData>
  <hyperlinks>
    <hyperlink ref="D1" r:id="rId1"/>
  </hyperlinks>
  <pageMargins left="0.7" right="0.7" top="0.78740157499999996" bottom="0.78740157499999996" header="0.3" footer="0.3"/>
  <pageSetup paperSize="9" orientation="portrait" r:id="rId2"/>
  <drawing r:id="rId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4.5"/>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3</vt:i4>
      </vt:variant>
    </vt:vector>
  </HeadingPairs>
  <TitlesOfParts>
    <vt:vector size="3" baseType="lpstr">
      <vt:lpstr>ČR, Klementinum</vt:lpstr>
      <vt:lpstr>ČR, Klementinum (2)</vt:lpstr>
      <vt:lpstr>List3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Standa</dc:creator>
  <cp:lastModifiedBy>Standa</cp:lastModifiedBy>
  <dcterms:created xsi:type="dcterms:W3CDTF">2024-01-03T20:34:36Z</dcterms:created>
  <dcterms:modified xsi:type="dcterms:W3CDTF">2025-01-08T17:24:22Z</dcterms:modified>
</cp:coreProperties>
</file>